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tions" sheetId="1" r:id="rId4"/>
    <sheet state="visible" name="Alignment Convening" sheetId="2" r:id="rId5"/>
    <sheet state="visible" name="Convening Structure " sheetId="3" r:id="rId6"/>
    <sheet state="visible" name="Community Building Event" sheetId="4" r:id="rId7"/>
    <sheet state="visible" name="CBE Structure" sheetId="5" r:id="rId8"/>
  </sheets>
  <definedNames/>
  <calcPr/>
  <extLst>
    <ext uri="GoogleSheetsCustomDataVersion2">
      <go:sheetsCustomData xmlns:go="http://customooxmlschemas.google.com/" r:id="rId9" roundtripDataChecksum="uRUMpA6HYtOXfIpDJ+b3tEQqD+mxbRGaGoyxbsixqmY="/>
    </ext>
  </extLst>
</workbook>
</file>

<file path=xl/sharedStrings.xml><?xml version="1.0" encoding="utf-8"?>
<sst xmlns="http://schemas.openxmlformats.org/spreadsheetml/2006/main" count="172" uniqueCount="92">
  <si>
    <r>
      <rPr>
        <rFont val="Arial"/>
        <b/>
        <color theme="1"/>
        <sz val="10.0"/>
      </rPr>
      <t xml:space="preserve">INSTRUCTIONS: 
</t>
    </r>
    <r>
      <rPr>
        <rFont val="Arial"/>
        <color theme="1"/>
        <sz val="10.0"/>
      </rPr>
      <t xml:space="preserve">You are required to submit a budget with your proposal. If you want to use a different budget template, you are welcome to. This template is available as a resource. 
The </t>
    </r>
    <r>
      <rPr>
        <rFont val="Arial"/>
        <b/>
        <color theme="1"/>
        <sz val="10.0"/>
      </rPr>
      <t>Alignment Convening</t>
    </r>
    <r>
      <rPr>
        <rFont val="Arial"/>
        <color theme="1"/>
        <sz val="10.0"/>
      </rPr>
      <t xml:space="preserve"> and </t>
    </r>
    <r>
      <rPr>
        <rFont val="Arial"/>
        <b/>
        <color theme="1"/>
        <sz val="10.0"/>
      </rPr>
      <t>Community Building Event</t>
    </r>
    <r>
      <rPr>
        <rFont val="Arial"/>
        <color theme="1"/>
        <sz val="10.0"/>
      </rPr>
      <t xml:space="preserve"> tabs have sample budgets that are editable to match your vision. 
The </t>
    </r>
    <r>
      <rPr>
        <rFont val="Arial"/>
        <b/>
        <color theme="1"/>
        <sz val="10.0"/>
      </rPr>
      <t>Convening Structure</t>
    </r>
    <r>
      <rPr>
        <rFont val="Arial"/>
        <color theme="1"/>
        <sz val="10.0"/>
      </rPr>
      <t xml:space="preserve"> and </t>
    </r>
    <r>
      <rPr>
        <rFont val="Arial"/>
        <b/>
        <color theme="1"/>
        <sz val="10.0"/>
      </rPr>
      <t>CBE Structure</t>
    </r>
    <r>
      <rPr>
        <rFont val="Arial"/>
        <color theme="1"/>
        <sz val="10.0"/>
      </rPr>
      <t xml:space="preserve"> tabs provide very basic ideas for to what the structure (sessions and times) of an event could look like. Your proposal will include an outline matching your vision.  </t>
    </r>
  </si>
  <si>
    <t>1-2 Day Convening Budget</t>
  </si>
  <si>
    <t>Unit $</t>
  </si>
  <si>
    <t>Amount</t>
  </si>
  <si>
    <t>Description and Guidance</t>
  </si>
  <si>
    <t>Sample Event Structure Can Be Adapted to Event Needs</t>
  </si>
  <si>
    <t>Number of Attendees</t>
  </si>
  <si>
    <t xml:space="preserve">TIME </t>
  </si>
  <si>
    <t>ARRIVAL DAY</t>
  </si>
  <si>
    <t>Number of Speakers/Sponsored Guests</t>
  </si>
  <si>
    <t>MAIN EVENT DAY</t>
  </si>
  <si>
    <t>Revenue</t>
  </si>
  <si>
    <t>Registration Income</t>
  </si>
  <si>
    <t>Breakfast</t>
  </si>
  <si>
    <t xml:space="preserve">Assumes $250 registration price. Adjust as needed. </t>
  </si>
  <si>
    <t>Morning Session</t>
  </si>
  <si>
    <t xml:space="preserve">Total </t>
  </si>
  <si>
    <t>Lunch Session</t>
  </si>
  <si>
    <t>Afternoon Session or Site Visit</t>
  </si>
  <si>
    <t>Expenses</t>
  </si>
  <si>
    <t xml:space="preserve">Opening Reception or Dinner </t>
  </si>
  <si>
    <t>Meeting and Event Hosted Expenses</t>
  </si>
  <si>
    <t xml:space="preserve">Closing Reception or Dinner </t>
  </si>
  <si>
    <t>Meeting Space Rental</t>
  </si>
  <si>
    <t>REQUIRED</t>
  </si>
  <si>
    <t xml:space="preserve">Est $1,500 per day; enter $0 if venue is donated. May be included with Food &amp; Bev Minimum. </t>
  </si>
  <si>
    <t>AV Rental</t>
  </si>
  <si>
    <t>If AV is included with venue, enter $0. Est. $500 for Half day use of projector, screen, microphone and speaker</t>
  </si>
  <si>
    <t>Transportation Rental</t>
  </si>
  <si>
    <t xml:space="preserve">Est. $2,500 for 3-6 hour tour in 25-50 passegner vehicle. Include if any site visits are expected. </t>
  </si>
  <si>
    <t xml:space="preserve">If AV is included with venue, enter $0. </t>
  </si>
  <si>
    <t>Catering</t>
  </si>
  <si>
    <t xml:space="preserve">Est. $30-40pp depending on location and type of food </t>
  </si>
  <si>
    <t>SAMPLE COMMUNITY BUILDING EVENTS</t>
  </si>
  <si>
    <t>Select One Format</t>
  </si>
  <si>
    <t>Lunches</t>
  </si>
  <si>
    <t>Breakfast or Luncheon</t>
  </si>
  <si>
    <t>Networking Reception</t>
  </si>
  <si>
    <t xml:space="preserve">Est. $30-50pp depending on location and type of food </t>
  </si>
  <si>
    <t>Site Visit</t>
  </si>
  <si>
    <t>Workshop</t>
  </si>
  <si>
    <t>Dinners</t>
  </si>
  <si>
    <t>Film Screening and Panel Discussion</t>
  </si>
  <si>
    <t>Est. $80-120pp depending on location and type of food</t>
  </si>
  <si>
    <t>Receptions</t>
  </si>
  <si>
    <t>Est. $75-$100pp if Food and Drink; $40pp if just drinks</t>
  </si>
  <si>
    <t>Event Signage</t>
  </si>
  <si>
    <t>If you are printing signs specifically for this event; nametags</t>
  </si>
  <si>
    <t>Event Supplies</t>
  </si>
  <si>
    <t xml:space="preserve">Include any attendee swag, printed worksheets, flip charts, etc. Est. $200 as a starting point. </t>
  </si>
  <si>
    <t>Event Activity Fees</t>
  </si>
  <si>
    <t>If the group is participating in an activity that has a fee paid to another vendor. Think of cooking demos, guided tours, etc.</t>
  </si>
  <si>
    <t>Honoraria (Speakers, Field Day Host, Etc.)</t>
  </si>
  <si>
    <t xml:space="preserve">Recommended minimum is $250 for speaker honoraria. </t>
  </si>
  <si>
    <t>Land Tax Donation to Local Tribe</t>
  </si>
  <si>
    <t xml:space="preserve">Minimum of 3% of ticket proceeds. </t>
  </si>
  <si>
    <t>Gifts</t>
  </si>
  <si>
    <t xml:space="preserve">Gifts for speakers such (e.g. branded shirt or mug) as a token of appreciation. </t>
  </si>
  <si>
    <t>Speaker/Participant Travel</t>
  </si>
  <si>
    <t xml:space="preserve">Who's travel expenses are being covered. Travel for speaker required. May also include participant support. </t>
  </si>
  <si>
    <t xml:space="preserve">  Speaker Travel: Airline and Train</t>
  </si>
  <si>
    <t xml:space="preserve">Assumes speakers are local and have minimal expenses. </t>
  </si>
  <si>
    <t xml:space="preserve">  Speaker Travel: Car and Ground Transportation</t>
  </si>
  <si>
    <t xml:space="preserve">Est. $600 for out of town speakers. </t>
  </si>
  <si>
    <t xml:space="preserve">  Speaker Travel: Hotel</t>
  </si>
  <si>
    <t>Assumes 3 nights at $300/night.</t>
  </si>
  <si>
    <t xml:space="preserve">  Speaker Travel: Food/Meals</t>
  </si>
  <si>
    <t>Assumes 2 travel days and $50 daily stipend</t>
  </si>
  <si>
    <t>Est. $300/night depending on city/location for out of town speakers.</t>
  </si>
  <si>
    <t>Subtotal</t>
  </si>
  <si>
    <t>Meeting and Event Hosted</t>
  </si>
  <si>
    <t xml:space="preserve">Est. $50 for each travel day for out of town speakers. </t>
  </si>
  <si>
    <t xml:space="preserve">Adjust to reflect accurate expenses. </t>
  </si>
  <si>
    <t>Consultants</t>
  </si>
  <si>
    <t>SAFSF Event Management Fee</t>
  </si>
  <si>
    <t xml:space="preserve">Includes SAFSF staff travel and labor costs. </t>
  </si>
  <si>
    <t>Graphic Designer</t>
  </si>
  <si>
    <t xml:space="preserve">Est a min. $250 if you want any custom branding for the event. </t>
  </si>
  <si>
    <t>Facilitation</t>
  </si>
  <si>
    <t xml:space="preserve">SAFSF staff can provide facilitation support. Include this line if additional or specific facilitation support is desired. Est, $200 per hour. </t>
  </si>
  <si>
    <t>Translation</t>
  </si>
  <si>
    <t xml:space="preserve">Est $200 per hour for simultaneous, plus travel expenses if bringing them in from out of town. </t>
  </si>
  <si>
    <t xml:space="preserve">Child Care </t>
  </si>
  <si>
    <t xml:space="preserve">Est $30 per hour per caregiver and 1 care giver for everyone 4-5 kids. </t>
  </si>
  <si>
    <t>Entertainment</t>
  </si>
  <si>
    <t>Live music, DJ, poet or performing artist. Est. a minimum of $800</t>
  </si>
  <si>
    <t>SubTotal</t>
  </si>
  <si>
    <t>Total Expenses</t>
  </si>
  <si>
    <t>Host Estimated Contribution</t>
  </si>
  <si>
    <t xml:space="preserve">See Notes below. </t>
  </si>
  <si>
    <r>
      <rPr>
        <rFont val="Open Sans"/>
        <b/>
        <color theme="1"/>
        <sz val="12.0"/>
      </rPr>
      <t xml:space="preserve">INSTRUCTIONS: You can only adjust Light Green highlighted cells.
</t>
    </r>
    <r>
      <rPr>
        <rFont val="Open Sans"/>
        <color theme="1"/>
        <sz val="12.0"/>
      </rPr>
      <t xml:space="preserve">1. Adjust the number of attendees and speakers (Upper Left) to accurately represent your vision. 
2. Adjust the Unit $ numbers in Column C. Enter $0 or leave blank for line items that are not needed for your event. 
</t>
    </r>
    <r>
      <rPr>
        <rFont val="Open Sans"/>
        <b/>
        <color theme="1"/>
        <sz val="12.0"/>
      </rPr>
      <t>Notes</t>
    </r>
    <r>
      <rPr>
        <rFont val="Open Sans"/>
        <color theme="1"/>
        <sz val="12.0"/>
      </rPr>
      <t xml:space="preserve">: All Light Teal Highlight cells are roll up sums. </t>
    </r>
    <r>
      <rPr>
        <rFont val="Open Sans"/>
        <b/>
        <color theme="1"/>
        <sz val="12.0"/>
      </rPr>
      <t>No cells in Colum D can be adjusted</t>
    </r>
    <r>
      <rPr>
        <rFont val="Open Sans"/>
        <color theme="1"/>
        <sz val="12.0"/>
      </rPr>
      <t xml:space="preserve"> (they are all formulas). 
The "</t>
    </r>
    <r>
      <rPr>
        <rFont val="Open Sans"/>
        <b/>
        <color theme="1"/>
        <sz val="12.0"/>
      </rPr>
      <t>Host Estimated Contribution</t>
    </r>
    <r>
      <rPr>
        <rFont val="Open Sans"/>
        <color theme="1"/>
        <sz val="12.0"/>
      </rPr>
      <t xml:space="preserve">" is the cost of the event to the co-hosts with registration revenue factored in. The event hosts are responsable for total confirmed event costs whether ticket sales hit the budget or not. </t>
    </r>
  </si>
  <si>
    <r>
      <rPr>
        <rFont val="Open Sans"/>
        <b/>
        <color theme="1"/>
        <sz val="12.0"/>
      </rPr>
      <t xml:space="preserve">INSTRUCTIONS: You can only adjust Light Green highlighted cells.
</t>
    </r>
    <r>
      <rPr>
        <rFont val="Open Sans"/>
        <color theme="1"/>
        <sz val="12.0"/>
      </rPr>
      <t xml:space="preserve">1. Adjust the number of attendees and speakers (Upper Left) to accurately represent your vision. 
2. Adjust the Unit $ numbers in Column C. Enter $0 or leave blank for line items that are not needed for your event. 
</t>
    </r>
    <r>
      <rPr>
        <rFont val="Open Sans"/>
        <b/>
        <color theme="1"/>
        <sz val="12.0"/>
      </rPr>
      <t>Notes</t>
    </r>
    <r>
      <rPr>
        <rFont val="Open Sans"/>
        <color theme="1"/>
        <sz val="12.0"/>
      </rPr>
      <t xml:space="preserve">: All Light Teal Highlight cells are roll up sums. </t>
    </r>
    <r>
      <rPr>
        <rFont val="Open Sans"/>
        <b/>
        <color theme="1"/>
        <sz val="12.0"/>
      </rPr>
      <t>No cells in Colum D can be adjusted</t>
    </r>
    <r>
      <rPr>
        <rFont val="Open Sans"/>
        <color theme="1"/>
        <sz val="12.0"/>
      </rPr>
      <t xml:space="preserve"> (they are all formulas). 
The "</t>
    </r>
    <r>
      <rPr>
        <rFont val="Open Sans"/>
        <b/>
        <color theme="1"/>
        <sz val="12.0"/>
      </rPr>
      <t>Host Estimated Contribution</t>
    </r>
    <r>
      <rPr>
        <rFont val="Open Sans"/>
        <color theme="1"/>
        <sz val="12.0"/>
      </rPr>
      <t xml:space="preserve">" is the cost of the event to the co-hosts with registration revenue factored in. The event hosts are responsable for total confirmed event costs whether ticket sales hit the budget or not.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</si>
</sst>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/d"/>
    <numFmt numFmtId="165" formatCode="&quot;$&quot;#,##0.00"/>
    <numFmt numFmtId="166" formatCode="&quot;$&quot;#,##0"/>
  </numFmts>
  <fonts count="14">
    <font>
      <sz val="10.0"/>
      <color rgb="FF000000"/>
      <name val="Arial"/>
      <scheme val="minor"/>
    </font>
    <font>
      <b/>
      <sz val="13.0"/>
      <color theme="1"/>
      <name val="Open Sans"/>
    </font>
    <font>
      <b/>
      <sz val="12.0"/>
      <color theme="1"/>
      <name val="Open Sans"/>
    </font>
    <font>
      <sz val="10.0"/>
      <color theme="1"/>
      <name val="Arial"/>
    </font>
    <font/>
    <font>
      <sz val="12.0"/>
      <color rgb="FF000000"/>
      <name val="Arial"/>
    </font>
    <font>
      <sz val="12.0"/>
      <color theme="1"/>
      <name val="Open Sans"/>
    </font>
    <font>
      <sz val="10.0"/>
      <color theme="1"/>
      <name val="Open Sans"/>
    </font>
    <font>
      <sz val="12.0"/>
      <color theme="1"/>
      <name val="Arial"/>
    </font>
    <font>
      <sz val="12.0"/>
      <color rgb="FF666666"/>
      <name val="Open Sans"/>
    </font>
    <font>
      <b/>
      <sz val="11.0"/>
      <color theme="1"/>
      <name val="Open Sans"/>
    </font>
    <font>
      <b/>
      <sz val="12.0"/>
      <color theme="1"/>
      <name val="Arial"/>
    </font>
    <font>
      <b/>
      <sz val="12.0"/>
      <color rgb="FF38761D"/>
      <name val="Open Sans"/>
    </font>
    <font>
      <sz val="10.0"/>
      <color rgb="FF000000"/>
      <name val="Arial"/>
    </font>
  </fonts>
  <fills count="10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BCD331"/>
        <bgColor rgb="FFBCD331"/>
      </patternFill>
    </fill>
    <fill>
      <patternFill patternType="solid">
        <fgColor rgb="FFF4CCCC"/>
        <bgColor rgb="FFF4CCCC"/>
      </patternFill>
    </fill>
    <fill>
      <patternFill patternType="solid">
        <fgColor rgb="FFD9EAD3"/>
        <bgColor rgb="FFD9EAD3"/>
      </patternFill>
    </fill>
    <fill>
      <patternFill patternType="solid">
        <fgColor rgb="FF85CB9E"/>
        <bgColor rgb="FF85CB9E"/>
      </patternFill>
    </fill>
    <fill>
      <patternFill patternType="solid">
        <fgColor rgb="FFCFE2F3"/>
        <bgColor rgb="FFCFE2F3"/>
      </patternFill>
    </fill>
    <fill>
      <patternFill patternType="solid">
        <fgColor rgb="FFD9D2E9"/>
        <bgColor rgb="FFD9D2E9"/>
      </patternFill>
    </fill>
    <fill>
      <patternFill patternType="solid">
        <fgColor rgb="FFEAD1DC"/>
        <bgColor rgb="FFEAD1DC"/>
      </patternFill>
    </fill>
  </fills>
  <borders count="20">
    <border/>
    <border>
      <left style="thick">
        <color rgb="FF000000"/>
      </left>
      <top style="thick">
        <color rgb="FF000000"/>
      </top>
    </border>
    <border>
      <left/>
      <top/>
    </border>
    <border>
      <left style="thick">
        <color rgb="FF000000"/>
      </left>
      <right style="medium">
        <color rgb="FF000000"/>
      </right>
      <top style="thick">
        <color rgb="FF000000"/>
      </top>
    </border>
    <border>
      <top/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right/>
      <top/>
    </border>
    <border>
      <left/>
    </border>
    <border>
      <left/>
      <right/>
      <top/>
      <bottom/>
    </border>
    <border>
      <right/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/>
      <bottom/>
    </border>
    <border>
      <bottom/>
    </border>
    <border>
      <right/>
      <bottom/>
    </border>
    <border>
      <left/>
      <right/>
      <top/>
    </border>
    <border>
      <left/>
      <right/>
      <bottom/>
    </border>
    <border>
      <bottom style="double">
        <color rgb="FF000000"/>
      </bottom>
    </border>
    <border>
      <left/>
      <right/>
      <top/>
      <bottom style="double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Font="1"/>
    <xf borderId="1" fillId="0" fontId="2" numFmtId="0" xfId="0" applyAlignment="1" applyBorder="1" applyFont="1">
      <alignment horizontal="left" vertical="center"/>
    </xf>
    <xf borderId="2" fillId="2" fontId="3" numFmtId="0" xfId="0" applyAlignment="1" applyBorder="1" applyFill="1" applyFont="1">
      <alignment shrinkToFit="0" vertical="center" wrapText="1"/>
    </xf>
    <xf borderId="3" fillId="0" fontId="2" numFmtId="164" xfId="0" applyAlignment="1" applyBorder="1" applyFont="1" applyNumberFormat="1">
      <alignment horizontal="center" shrinkToFit="0" vertical="center" wrapText="1"/>
    </xf>
    <xf borderId="4" fillId="0" fontId="4" numFmtId="0" xfId="0" applyBorder="1" applyFont="1"/>
    <xf borderId="5" fillId="0" fontId="2" numFmtId="164" xfId="0" applyAlignment="1" applyBorder="1" applyFont="1" applyNumberFormat="1">
      <alignment horizontal="center" shrinkToFit="0" vertical="center" wrapText="1"/>
    </xf>
    <xf borderId="0" fillId="0" fontId="2" numFmtId="164" xfId="0" applyAlignment="1" applyFont="1" applyNumberFormat="1">
      <alignment horizontal="center" shrinkToFit="0" wrapText="1"/>
    </xf>
    <xf borderId="0" fillId="0" fontId="2" numFmtId="0" xfId="0" applyFont="1"/>
    <xf borderId="6" fillId="0" fontId="4" numFmtId="0" xfId="0" applyBorder="1" applyFont="1"/>
    <xf borderId="0" fillId="0" fontId="5" numFmtId="0" xfId="0" applyFont="1"/>
    <xf borderId="7" fillId="0" fontId="4" numFmtId="0" xfId="0" applyBorder="1" applyFont="1"/>
    <xf borderId="8" fillId="3" fontId="6" numFmtId="0" xfId="0" applyBorder="1" applyFill="1" applyFont="1"/>
    <xf borderId="9" fillId="0" fontId="4" numFmtId="0" xfId="0" applyBorder="1" applyFont="1"/>
    <xf borderId="0" fillId="0" fontId="6" numFmtId="0" xfId="0" applyFont="1"/>
    <xf borderId="0" fillId="0" fontId="7" numFmtId="0" xfId="0" applyFont="1"/>
    <xf borderId="10" fillId="0" fontId="2" numFmtId="0" xfId="0" applyAlignment="1" applyBorder="1" applyFont="1">
      <alignment horizontal="center" shrinkToFit="0" vertical="center" wrapText="1"/>
    </xf>
    <xf borderId="11" fillId="0" fontId="2" numFmtId="0" xfId="0" applyAlignment="1" applyBorder="1" applyFont="1">
      <alignment horizontal="center" shrinkToFit="0" vertical="center" wrapText="1"/>
    </xf>
    <xf borderId="12" fillId="0" fontId="2" numFmtId="0" xfId="0" applyAlignment="1" applyBorder="1" applyFont="1">
      <alignment horizontal="center" vertical="center"/>
    </xf>
    <xf borderId="0" fillId="0" fontId="2" numFmtId="0" xfId="0" applyAlignment="1" applyFont="1">
      <alignment horizontal="center"/>
    </xf>
    <xf borderId="0" fillId="0" fontId="8" numFmtId="0" xfId="0" applyFont="1"/>
    <xf borderId="13" fillId="0" fontId="4" numFmtId="0" xfId="0" applyBorder="1" applyFont="1"/>
    <xf borderId="14" fillId="0" fontId="4" numFmtId="0" xfId="0" applyBorder="1" applyFont="1"/>
    <xf borderId="15" fillId="0" fontId="4" numFmtId="0" xfId="0" applyBorder="1" applyFont="1"/>
    <xf borderId="8" fillId="3" fontId="6" numFmtId="165" xfId="0" applyBorder="1" applyFont="1" applyNumberFormat="1"/>
    <xf borderId="0" fillId="0" fontId="2" numFmtId="18" xfId="0" applyFont="1" applyNumberFormat="1"/>
    <xf borderId="16" fillId="4" fontId="6" numFmtId="0" xfId="0" applyAlignment="1" applyBorder="1" applyFill="1" applyFont="1">
      <alignment horizontal="center" shrinkToFit="0" wrapText="1"/>
    </xf>
    <xf borderId="0" fillId="0" fontId="6" numFmtId="165" xfId="0" applyFont="1" applyNumberFormat="1"/>
    <xf borderId="17" fillId="0" fontId="4" numFmtId="0" xfId="0" applyBorder="1" applyFont="1"/>
    <xf borderId="0" fillId="0" fontId="6" numFmtId="0" xfId="0" applyAlignment="1" applyFont="1">
      <alignment horizontal="center"/>
    </xf>
    <xf borderId="16" fillId="5" fontId="6" numFmtId="0" xfId="0" applyAlignment="1" applyBorder="1" applyFill="1" applyFont="1">
      <alignment horizontal="center"/>
    </xf>
    <xf borderId="18" fillId="0" fontId="2" numFmtId="0" xfId="0" applyBorder="1" applyFont="1"/>
    <xf borderId="18" fillId="0" fontId="6" numFmtId="166" xfId="0" applyBorder="1" applyFont="1" applyNumberFormat="1"/>
    <xf borderId="19" fillId="6" fontId="6" numFmtId="166" xfId="0" applyBorder="1" applyFill="1" applyFont="1" applyNumberFormat="1"/>
    <xf borderId="16" fillId="7" fontId="6" numFmtId="0" xfId="0" applyAlignment="1" applyBorder="1" applyFill="1" applyFont="1">
      <alignment horizontal="center"/>
    </xf>
    <xf borderId="0" fillId="0" fontId="6" numFmtId="166" xfId="0" applyFont="1" applyNumberFormat="1"/>
    <xf borderId="16" fillId="8" fontId="6" numFmtId="0" xfId="0" applyAlignment="1" applyBorder="1" applyFill="1" applyFont="1">
      <alignment horizontal="center"/>
    </xf>
    <xf borderId="16" fillId="9" fontId="6" numFmtId="0" xfId="0" applyAlignment="1" applyBorder="1" applyFill="1" applyFont="1">
      <alignment horizontal="center"/>
    </xf>
    <xf borderId="8" fillId="3" fontId="6" numFmtId="166" xfId="0" applyBorder="1" applyFont="1" applyNumberFormat="1"/>
    <xf borderId="8" fillId="6" fontId="6" numFmtId="166" xfId="0" applyBorder="1" applyFont="1" applyNumberFormat="1"/>
    <xf borderId="0" fillId="0" fontId="9" numFmtId="0" xfId="0" applyAlignment="1" applyFont="1">
      <alignment horizontal="right"/>
    </xf>
    <xf borderId="5" fillId="0" fontId="2" numFmtId="0" xfId="0" applyAlignment="1" applyBorder="1" applyFont="1">
      <alignment horizontal="center" shrinkToFit="0" vertical="center" wrapText="1"/>
    </xf>
    <xf borderId="0" fillId="0" fontId="10" numFmtId="164" xfId="0" applyAlignment="1" applyFont="1" applyNumberFormat="1">
      <alignment horizontal="center" shrinkToFit="0" wrapText="1"/>
    </xf>
    <xf borderId="0" fillId="0" fontId="10" numFmtId="0" xfId="0" applyAlignment="1" applyFont="1">
      <alignment horizontal="center"/>
    </xf>
    <xf borderId="0" fillId="0" fontId="11" numFmtId="0" xfId="0" applyAlignment="1" applyFont="1">
      <alignment horizontal="center"/>
    </xf>
    <xf borderId="0" fillId="0" fontId="3" numFmtId="0" xfId="0" applyFont="1"/>
    <xf borderId="8" fillId="3" fontId="6" numFmtId="9" xfId="0" applyBorder="1" applyFont="1" applyNumberFormat="1"/>
    <xf borderId="0" fillId="0" fontId="11" numFmtId="0" xfId="0" applyFont="1"/>
    <xf borderId="18" fillId="0" fontId="2" numFmtId="166" xfId="0" applyBorder="1" applyFont="1" applyNumberFormat="1"/>
    <xf borderId="0" fillId="0" fontId="12" numFmtId="0" xfId="0" applyFont="1"/>
    <xf borderId="0" fillId="0" fontId="12" numFmtId="166" xfId="0" applyFont="1" applyNumberFormat="1"/>
    <xf borderId="2" fillId="2" fontId="6" numFmtId="0" xfId="0" applyAlignment="1" applyBorder="1" applyFont="1">
      <alignment shrinkToFit="0" vertical="center" wrapText="1"/>
    </xf>
    <xf borderId="0" fillId="0" fontId="1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6" width="12.63"/>
  </cols>
  <sheetData>
    <row r="1" ht="15.75" customHeight="1">
      <c r="A1" s="4" t="s">
        <v>0</v>
      </c>
      <c r="B1" s="6"/>
      <c r="C1" s="6"/>
      <c r="D1" s="6"/>
      <c r="E1" s="6"/>
      <c r="F1" s="6"/>
      <c r="G1" s="6"/>
      <c r="H1" s="10"/>
    </row>
    <row r="2" ht="15.75" customHeight="1">
      <c r="A2" s="12"/>
      <c r="H2" s="14"/>
    </row>
    <row r="3" ht="15.75" customHeight="1">
      <c r="A3" s="12"/>
      <c r="H3" s="14"/>
    </row>
    <row r="4" ht="15.75" customHeight="1">
      <c r="A4" s="12"/>
      <c r="H4" s="14"/>
    </row>
    <row r="5" ht="15.75" customHeight="1">
      <c r="A5" s="12"/>
      <c r="H5" s="14"/>
    </row>
    <row r="6" ht="15.75" customHeight="1">
      <c r="A6" s="12"/>
      <c r="H6" s="14"/>
    </row>
    <row r="7" ht="15.75" customHeight="1">
      <c r="A7" s="12"/>
      <c r="H7" s="14"/>
    </row>
    <row r="8" ht="15.75" customHeight="1">
      <c r="A8" s="12"/>
      <c r="H8" s="14"/>
    </row>
    <row r="9" ht="15.75" customHeight="1">
      <c r="A9" s="12"/>
      <c r="H9" s="14"/>
    </row>
    <row r="10" ht="15.75" customHeight="1">
      <c r="A10" s="12"/>
      <c r="H10" s="14"/>
    </row>
    <row r="11" ht="15.75" customHeight="1">
      <c r="A11" s="12"/>
      <c r="H11" s="14"/>
    </row>
    <row r="12" ht="15.75" customHeight="1">
      <c r="A12" s="12"/>
      <c r="H12" s="14"/>
    </row>
    <row r="13" ht="15.75" customHeight="1">
      <c r="A13" s="12"/>
      <c r="H13" s="14"/>
    </row>
    <row r="14" ht="15.75" customHeight="1">
      <c r="A14" s="12"/>
      <c r="H14" s="14"/>
    </row>
    <row r="15" ht="15.75" customHeight="1">
      <c r="A15" s="12"/>
      <c r="H15" s="14"/>
    </row>
    <row r="16" ht="15.75" customHeight="1">
      <c r="A16" s="12"/>
      <c r="H16" s="14"/>
    </row>
    <row r="17" ht="15.75" customHeight="1">
      <c r="A17" s="12"/>
      <c r="H17" s="14"/>
    </row>
    <row r="18" ht="15.75" customHeight="1">
      <c r="A18" s="12"/>
      <c r="H18" s="14"/>
    </row>
    <row r="19" ht="15.75" customHeight="1">
      <c r="A19" s="12"/>
      <c r="H19" s="14"/>
    </row>
    <row r="20" ht="15.75" customHeight="1">
      <c r="A20" s="12"/>
      <c r="H20" s="14"/>
    </row>
    <row r="21" ht="15.75" customHeight="1">
      <c r="A21" s="22"/>
      <c r="B21" s="23"/>
      <c r="C21" s="23"/>
      <c r="D21" s="23"/>
      <c r="E21" s="23"/>
      <c r="F21" s="23"/>
      <c r="G21" s="23"/>
      <c r="H21" s="24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H2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41.88"/>
    <col customWidth="1" min="2" max="2" width="44.13"/>
    <col customWidth="1" min="3" max="3" width="8.63"/>
    <col customWidth="1" min="4" max="4" width="35.5"/>
    <col customWidth="1" min="5" max="5" width="15.63"/>
    <col customWidth="1" min="6" max="6" width="104.0"/>
    <col customWidth="1" min="7" max="26" width="12.63"/>
  </cols>
  <sheetData>
    <row r="1" ht="12.75" customHeight="1">
      <c r="A1" s="1"/>
      <c r="B1" s="2" t="s">
        <v>1</v>
      </c>
      <c r="C1" s="2" t="s">
        <v>2</v>
      </c>
      <c r="D1" s="2" t="s">
        <v>3</v>
      </c>
      <c r="E1" s="2"/>
      <c r="F1" s="2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9" t="s">
        <v>6</v>
      </c>
      <c r="B2" s="13">
        <v>60.0</v>
      </c>
      <c r="C2" s="15"/>
      <c r="D2" s="15"/>
      <c r="E2" s="15"/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2.75" customHeight="1">
      <c r="A3" s="9" t="s">
        <v>9</v>
      </c>
      <c r="B3" s="13">
        <v>10.0</v>
      </c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2.75" customHeight="1">
      <c r="A4" s="9"/>
      <c r="B4" s="15"/>
      <c r="C4" s="15"/>
      <c r="D4" s="15"/>
      <c r="E4" s="15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2.75" customHeight="1">
      <c r="A5" s="9" t="s">
        <v>11</v>
      </c>
      <c r="B5" s="15"/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2.75" customHeight="1">
      <c r="A6" s="15"/>
      <c r="B6" s="15" t="s">
        <v>12</v>
      </c>
      <c r="C6" s="25">
        <v>250.0</v>
      </c>
      <c r="D6" s="28">
        <f>C6*B2</f>
        <v>15000</v>
      </c>
      <c r="E6" s="30"/>
      <c r="F6" s="15" t="s">
        <v>14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2.75" customHeight="1">
      <c r="A7" s="15"/>
      <c r="B7" s="15"/>
      <c r="C7" s="28"/>
      <c r="D7" s="28"/>
      <c r="E7" s="30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2.75" customHeight="1">
      <c r="A8" s="32" t="s">
        <v>16</v>
      </c>
      <c r="B8" s="32" t="s">
        <v>11</v>
      </c>
      <c r="C8" s="33"/>
      <c r="D8" s="34">
        <f>SUM(D6)</f>
        <v>15000</v>
      </c>
      <c r="E8" s="30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2.75" customHeight="1">
      <c r="A9" s="9"/>
      <c r="B9" s="15"/>
      <c r="C9" s="36"/>
      <c r="D9" s="36"/>
      <c r="E9" s="30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2.75" customHeight="1">
      <c r="A10" s="9" t="s">
        <v>19</v>
      </c>
      <c r="B10" s="15"/>
      <c r="C10" s="36"/>
      <c r="D10" s="36"/>
      <c r="E10" s="30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2.75" customHeight="1">
      <c r="A11" s="15"/>
      <c r="B11" s="15"/>
      <c r="C11" s="36"/>
      <c r="D11" s="36"/>
      <c r="E11" s="30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2.75" customHeight="1">
      <c r="A12" s="9" t="s">
        <v>21</v>
      </c>
      <c r="B12" s="15"/>
      <c r="C12" s="36"/>
      <c r="D12" s="36"/>
      <c r="E12" s="30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2.75" customHeight="1">
      <c r="A13" s="15"/>
      <c r="B13" s="15" t="s">
        <v>23</v>
      </c>
      <c r="C13" s="39">
        <v>1500.0</v>
      </c>
      <c r="D13" s="36">
        <f t="shared" ref="D13:D15" si="1">C13*1</f>
        <v>1500</v>
      </c>
      <c r="E13" s="20" t="s">
        <v>24</v>
      </c>
      <c r="F13" s="15" t="s">
        <v>25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2.75" customHeight="1">
      <c r="A14" s="15"/>
      <c r="B14" s="15" t="s">
        <v>26</v>
      </c>
      <c r="C14" s="39">
        <v>1000.0</v>
      </c>
      <c r="D14" s="36">
        <f t="shared" si="1"/>
        <v>1000</v>
      </c>
      <c r="E14" s="20" t="s">
        <v>24</v>
      </c>
      <c r="F14" s="15" t="s">
        <v>30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2.75" customHeight="1">
      <c r="A15" s="15"/>
      <c r="B15" s="15" t="s">
        <v>28</v>
      </c>
      <c r="C15" s="39">
        <v>2500.0</v>
      </c>
      <c r="D15" s="36">
        <f t="shared" si="1"/>
        <v>2500</v>
      </c>
      <c r="E15" s="30"/>
      <c r="F15" s="15" t="s">
        <v>29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2.75" customHeight="1">
      <c r="A16" s="15"/>
      <c r="B16" s="15" t="s">
        <v>31</v>
      </c>
      <c r="C16" s="36"/>
      <c r="D16" s="40">
        <f>SUM(D17:D20)</f>
        <v>19950</v>
      </c>
      <c r="E16" s="20" t="s">
        <v>24</v>
      </c>
      <c r="F16" s="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2.75" customHeight="1">
      <c r="A17" s="15"/>
      <c r="B17" s="41" t="s">
        <v>13</v>
      </c>
      <c r="C17" s="39">
        <v>40.0</v>
      </c>
      <c r="D17" s="36">
        <f>C17*(B2+B3)</f>
        <v>2800</v>
      </c>
      <c r="E17" s="30"/>
      <c r="F17" s="15" t="s">
        <v>32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2.75" customHeight="1">
      <c r="A18" s="15"/>
      <c r="B18" s="41" t="s">
        <v>35</v>
      </c>
      <c r="C18" s="39">
        <v>50.0</v>
      </c>
      <c r="D18" s="36">
        <f>C18*(B2+B3)</f>
        <v>3500</v>
      </c>
      <c r="E18" s="30"/>
      <c r="F18" s="15" t="s">
        <v>38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2.75" customHeight="1">
      <c r="A19" s="15"/>
      <c r="B19" s="41" t="s">
        <v>41</v>
      </c>
      <c r="C19" s="39">
        <v>120.0</v>
      </c>
      <c r="D19" s="36">
        <f>C19*(B2+B3)</f>
        <v>8400</v>
      </c>
      <c r="E19" s="30"/>
      <c r="F19" s="15" t="s">
        <v>43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2.75" customHeight="1">
      <c r="A20" s="15"/>
      <c r="B20" s="41" t="s">
        <v>44</v>
      </c>
      <c r="C20" s="39">
        <v>75.0</v>
      </c>
      <c r="D20" s="36">
        <f>C20*(B2+B3)</f>
        <v>5250</v>
      </c>
      <c r="E20" s="30"/>
      <c r="F20" s="15" t="s">
        <v>45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2.75" customHeight="1">
      <c r="A21" s="15"/>
      <c r="B21" s="15" t="s">
        <v>46</v>
      </c>
      <c r="C21" s="39">
        <v>400.0</v>
      </c>
      <c r="D21" s="36">
        <f t="shared" ref="D21:D22" si="2">C21*1</f>
        <v>400</v>
      </c>
      <c r="E21" s="20" t="s">
        <v>24</v>
      </c>
      <c r="F21" s="15" t="s">
        <v>47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2.75" customHeight="1">
      <c r="A22" s="15"/>
      <c r="B22" s="15" t="s">
        <v>48</v>
      </c>
      <c r="C22" s="39">
        <v>200.0</v>
      </c>
      <c r="D22" s="36">
        <f t="shared" si="2"/>
        <v>200</v>
      </c>
      <c r="E22" s="30"/>
      <c r="F22" s="15" t="s">
        <v>49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2.75" customHeight="1">
      <c r="A23" s="15"/>
      <c r="B23" s="15" t="s">
        <v>50</v>
      </c>
      <c r="C23" s="39">
        <v>30.0</v>
      </c>
      <c r="D23" s="36">
        <f>C23*(B2+B3)</f>
        <v>2100</v>
      </c>
      <c r="E23" s="30"/>
      <c r="F23" s="15" t="s">
        <v>51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2.75" customHeight="1">
      <c r="A24" s="15"/>
      <c r="B24" s="15" t="s">
        <v>52</v>
      </c>
      <c r="C24" s="39">
        <v>250.0</v>
      </c>
      <c r="D24" s="36">
        <f>C24*B3</f>
        <v>2500</v>
      </c>
      <c r="E24" s="20" t="s">
        <v>24</v>
      </c>
      <c r="F24" s="15" t="s">
        <v>53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2.75" customHeight="1">
      <c r="A25" s="15"/>
      <c r="B25" s="15" t="s">
        <v>54</v>
      </c>
      <c r="C25" s="47">
        <v>0.03</v>
      </c>
      <c r="D25" s="36">
        <f>C25*D6</f>
        <v>450</v>
      </c>
      <c r="E25" s="20" t="s">
        <v>24</v>
      </c>
      <c r="F25" s="15" t="s">
        <v>55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2.75" customHeight="1">
      <c r="A26" s="15"/>
      <c r="B26" s="15" t="s">
        <v>56</v>
      </c>
      <c r="C26" s="39">
        <v>15.0</v>
      </c>
      <c r="D26" s="36">
        <f>C26*B3</f>
        <v>150</v>
      </c>
      <c r="E26" s="30"/>
      <c r="F26" s="15" t="s">
        <v>57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2.75" customHeight="1">
      <c r="A27" s="15"/>
      <c r="B27" s="15" t="s">
        <v>58</v>
      </c>
      <c r="C27" s="36"/>
      <c r="D27" s="40">
        <f>SUM(D28:D31)</f>
        <v>17500</v>
      </c>
      <c r="E27" s="30"/>
      <c r="F27" s="15" t="s">
        <v>59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2.75" customHeight="1">
      <c r="A28" s="15"/>
      <c r="B28" s="41" t="s">
        <v>60</v>
      </c>
      <c r="C28" s="39">
        <v>600.0</v>
      </c>
      <c r="D28" s="36">
        <f>C28*B3</f>
        <v>6000</v>
      </c>
      <c r="E28" s="30"/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2.75" customHeight="1">
      <c r="A29" s="15"/>
      <c r="B29" s="41" t="s">
        <v>62</v>
      </c>
      <c r="C29" s="39">
        <v>150.0</v>
      </c>
      <c r="D29" s="36">
        <f>C29*B3</f>
        <v>1500</v>
      </c>
      <c r="E29" s="30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2.75" customHeight="1">
      <c r="A30" s="15"/>
      <c r="B30" s="41" t="s">
        <v>64</v>
      </c>
      <c r="C30" s="39">
        <v>900.0</v>
      </c>
      <c r="D30" s="36">
        <f>C30*B3</f>
        <v>9000</v>
      </c>
      <c r="E30" s="30"/>
      <c r="F30" s="15" t="s">
        <v>65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2.75" customHeight="1">
      <c r="A31" s="15"/>
      <c r="B31" s="41" t="s">
        <v>66</v>
      </c>
      <c r="C31" s="39">
        <v>100.0</v>
      </c>
      <c r="D31" s="36">
        <f>C31*B3</f>
        <v>1000</v>
      </c>
      <c r="E31" s="30"/>
      <c r="F31" s="15" t="s">
        <v>67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2.75" customHeight="1">
      <c r="A32" s="9" t="s">
        <v>69</v>
      </c>
      <c r="B32" s="9" t="s">
        <v>70</v>
      </c>
      <c r="C32" s="36"/>
      <c r="D32" s="40">
        <f>SUM(D13:D16)+SUM(D21:D27)</f>
        <v>48250</v>
      </c>
      <c r="E32" s="30"/>
      <c r="F32" s="15" t="s">
        <v>72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2.75" customHeight="1">
      <c r="A33" s="15"/>
      <c r="B33" s="15"/>
      <c r="C33" s="36"/>
      <c r="D33" s="36"/>
      <c r="E33" s="15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2.75" customHeight="1">
      <c r="A34" s="15"/>
      <c r="B34" s="15"/>
      <c r="C34" s="36"/>
      <c r="D34" s="36"/>
      <c r="E34" s="15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2.75" customHeight="1">
      <c r="A35" s="48" t="s">
        <v>73</v>
      </c>
      <c r="B35" s="15"/>
      <c r="C35" s="36"/>
      <c r="D35" s="36"/>
      <c r="E35" s="30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2.75" customHeight="1">
      <c r="A36" s="15"/>
      <c r="B36" s="15" t="s">
        <v>74</v>
      </c>
      <c r="C36" s="36">
        <v>17000.0</v>
      </c>
      <c r="D36" s="36">
        <f t="shared" ref="D36:D41" si="3">C36*1</f>
        <v>17000</v>
      </c>
      <c r="E36" s="20" t="s">
        <v>24</v>
      </c>
      <c r="F36" s="15" t="s">
        <v>75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2.75" customHeight="1">
      <c r="A37" s="15"/>
      <c r="B37" s="15" t="s">
        <v>76</v>
      </c>
      <c r="C37" s="39">
        <v>250.0</v>
      </c>
      <c r="D37" s="36">
        <f t="shared" si="3"/>
        <v>250</v>
      </c>
      <c r="E37" s="30"/>
      <c r="F37" s="15" t="s">
        <v>77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2.75" customHeight="1">
      <c r="A38" s="15"/>
      <c r="B38" s="15" t="s">
        <v>78</v>
      </c>
      <c r="C38" s="39"/>
      <c r="D38" s="36">
        <f t="shared" si="3"/>
        <v>0</v>
      </c>
      <c r="E38" s="30"/>
      <c r="F38" s="15" t="s">
        <v>79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2.75" customHeight="1">
      <c r="A39" s="15"/>
      <c r="B39" s="15" t="s">
        <v>80</v>
      </c>
      <c r="C39" s="39"/>
      <c r="D39" s="36">
        <f t="shared" si="3"/>
        <v>0</v>
      </c>
      <c r="E39" s="30"/>
      <c r="F39" s="15" t="s">
        <v>81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2.75" customHeight="1">
      <c r="A40" s="15"/>
      <c r="B40" s="15" t="s">
        <v>82</v>
      </c>
      <c r="C40" s="39"/>
      <c r="D40" s="36">
        <f t="shared" si="3"/>
        <v>0</v>
      </c>
      <c r="E40" s="30"/>
      <c r="F40" s="15" t="s">
        <v>83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2.75" customHeight="1">
      <c r="A41" s="15"/>
      <c r="B41" s="15" t="s">
        <v>84</v>
      </c>
      <c r="C41" s="13"/>
      <c r="D41" s="36">
        <f t="shared" si="3"/>
        <v>0</v>
      </c>
      <c r="E41" s="30"/>
      <c r="F41" s="15" t="s">
        <v>85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2.75" customHeight="1">
      <c r="A42" s="15"/>
      <c r="B42" s="15"/>
      <c r="C42" s="15"/>
      <c r="D42" s="15"/>
      <c r="E42" s="15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2.75" customHeight="1">
      <c r="A43" s="9" t="s">
        <v>86</v>
      </c>
      <c r="B43" s="9" t="s">
        <v>73</v>
      </c>
      <c r="C43" s="36"/>
      <c r="D43" s="40">
        <f>SUM(D36:D41)</f>
        <v>17250</v>
      </c>
      <c r="E43" s="15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2.75" customHeight="1">
      <c r="A44" s="15"/>
      <c r="B44" s="15"/>
      <c r="C44" s="15"/>
      <c r="D44" s="15"/>
      <c r="E44" s="15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2.75" customHeight="1">
      <c r="A45" s="32" t="s">
        <v>87</v>
      </c>
      <c r="B45" s="32"/>
      <c r="C45" s="32"/>
      <c r="D45" s="49">
        <f>SUM(D32,D43)</f>
        <v>65500</v>
      </c>
      <c r="E45" s="9"/>
      <c r="F45" s="1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2.75" customHeight="1">
      <c r="A46" s="9" t="s">
        <v>88</v>
      </c>
      <c r="B46" s="9"/>
      <c r="C46" s="50"/>
      <c r="D46" s="51">
        <f>-(D8-D45)</f>
        <v>50500</v>
      </c>
      <c r="E46" s="9"/>
      <c r="F46" s="15" t="s">
        <v>89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2.75" customHeight="1">
      <c r="A47" s="15"/>
      <c r="B47" s="15"/>
      <c r="C47" s="15"/>
      <c r="D47" s="15"/>
      <c r="E47" s="15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2.75" customHeight="1">
      <c r="A48" s="15"/>
      <c r="B48" s="15"/>
      <c r="C48" s="15"/>
      <c r="D48" s="15"/>
      <c r="E48" s="15"/>
      <c r="F48" s="15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2.75" customHeight="1">
      <c r="A49" s="15"/>
      <c r="B49" s="15"/>
      <c r="C49" s="15"/>
      <c r="D49" s="15"/>
      <c r="E49" s="15"/>
      <c r="F49" s="15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2.75" customHeight="1">
      <c r="A50" s="52" t="s">
        <v>91</v>
      </c>
      <c r="B50" s="6"/>
      <c r="C50" s="6"/>
      <c r="D50" s="10"/>
      <c r="E50" s="15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2.75" customHeight="1">
      <c r="A51" s="12"/>
      <c r="D51" s="14"/>
      <c r="E51" s="15"/>
      <c r="F51" s="1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2.75" customHeight="1">
      <c r="A52" s="12"/>
      <c r="D52" s="14"/>
      <c r="E52" s="15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2.75" customHeight="1">
      <c r="A53" s="12"/>
      <c r="D53" s="14"/>
      <c r="E53" s="15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2.75" customHeight="1">
      <c r="A54" s="12"/>
      <c r="D54" s="14"/>
      <c r="E54" s="15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2.75" customHeight="1">
      <c r="A55" s="12"/>
      <c r="D55" s="14"/>
      <c r="E55" s="15"/>
      <c r="F55" s="15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2.75" customHeight="1">
      <c r="A56" s="12"/>
      <c r="D56" s="14"/>
      <c r="E56" s="15"/>
      <c r="F56" s="15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2.75" customHeight="1">
      <c r="A57" s="12"/>
      <c r="D57" s="14"/>
      <c r="E57" s="15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2.75" customHeight="1">
      <c r="A58" s="22"/>
      <c r="B58" s="23"/>
      <c r="C58" s="23"/>
      <c r="D58" s="24"/>
      <c r="E58" s="1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2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2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2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2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2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2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2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2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2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2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2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2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2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2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2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2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2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2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2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2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2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2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2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2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2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2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2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2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2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2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2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2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2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2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2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2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2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2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2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2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2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2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2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2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2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2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2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2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2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2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2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2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2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2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2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2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2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2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2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2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2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2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2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2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2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2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2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2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2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2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2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2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2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2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2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2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2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2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2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2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2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2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2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2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2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2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2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2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2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2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2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2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2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2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2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2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2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2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2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2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2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2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2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2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2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2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2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2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2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2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2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2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2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2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2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2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2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2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2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2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2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2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2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2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2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2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2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2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2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2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2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2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2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2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2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2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2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2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2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2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2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2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2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2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2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2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2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2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2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2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2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2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2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2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2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2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2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2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2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2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2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2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2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2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2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2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2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2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2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2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2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2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2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2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2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2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2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2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2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2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2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2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2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2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2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2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2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2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2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2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2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2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2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2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2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2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2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2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2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2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2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2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2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2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2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2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2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2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2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2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2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2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2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2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2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2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2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2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2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2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2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2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2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2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2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2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2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2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2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2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2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2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2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2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2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2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2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2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2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2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2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2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2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2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2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2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2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2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2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2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2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2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2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2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2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2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2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2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2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2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2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2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2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2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2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2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2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2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2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2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2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2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2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2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2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2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2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2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2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2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2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2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2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2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2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2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2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2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2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2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2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2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2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2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2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2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2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2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2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2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2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2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2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2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2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2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2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2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2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2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2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2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2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2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2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2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2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2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2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2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2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2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2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2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2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2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2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2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2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2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2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2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2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2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2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2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2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2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2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2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2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2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2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2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2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2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2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2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2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2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2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2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2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2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2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2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2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2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2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2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2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2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2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2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2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2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2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2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2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2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2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2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2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2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2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2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2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2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2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2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2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2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2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2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2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2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2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2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2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2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2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2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2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2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2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2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2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2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2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2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2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2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2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2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2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2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2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2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2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2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2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2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2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2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2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2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2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2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2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2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2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2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2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2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2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2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2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2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2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2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2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2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2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2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2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2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2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2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2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2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2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2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2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2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2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2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2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2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2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2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2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2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2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2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2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2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2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2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2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2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2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2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2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2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2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2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2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2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2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2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2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2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2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2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2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2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2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2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2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2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2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2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2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2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2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2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2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2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2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2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2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2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2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2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2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2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2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2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2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2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2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2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2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2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2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2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2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2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2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2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2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2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2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2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2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2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2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2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2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2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2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2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2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2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2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2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2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2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2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2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2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2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2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2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2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2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2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2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2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2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2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2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2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2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2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2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2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2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2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2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2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2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2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2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2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2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2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2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2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2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2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2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2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2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2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2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2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2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2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2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2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2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2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2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2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2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2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2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2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2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2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2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2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2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2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2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2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2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2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2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2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2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2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2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2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2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2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2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2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2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2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2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2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2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2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2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2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2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2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2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2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2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2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2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2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2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2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2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2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2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2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2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2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2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2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2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2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2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2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2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2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2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2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2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2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2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2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2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2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2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2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2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2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2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2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2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2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2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2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2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2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2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2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2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2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2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2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2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2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2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2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2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2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2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2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2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2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2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2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2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2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2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2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2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2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2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2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2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2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2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2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2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2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2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2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2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2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2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2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2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2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2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2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2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2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2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2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2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2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2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2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2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2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2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2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2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2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2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2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2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2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2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2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2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2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2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2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2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2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2.7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2.7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2.7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2.7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2.7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2.7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2.7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2.7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2.7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2.7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2.7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2.7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2.7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2.7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2.7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ht="12.7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ht="12.7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ht="12.7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ht="12.7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ht="12.7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ht="12.75" customHeight="1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ht="12.75" customHeight="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ht="12.75" customHeight="1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ht="12.75" customHeight="1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ht="12.75" customHeight="1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ht="12.75" customHeight="1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ht="12.75" customHeight="1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ht="12.75" customHeight="1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ht="12.75" customHeight="1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ht="12.75" customHeight="1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ht="12.75" customHeight="1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1">
    <mergeCell ref="A50:D58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0.38"/>
    <col customWidth="1" min="2" max="2" width="33.0"/>
    <col customWidth="1" min="3" max="4" width="40.13"/>
    <col customWidth="1" min="5" max="6" width="12.63"/>
  </cols>
  <sheetData>
    <row r="1" ht="30.0" customHeight="1">
      <c r="A1" s="3" t="s">
        <v>5</v>
      </c>
      <c r="B1" s="5"/>
      <c r="C1" s="7"/>
      <c r="D1" s="8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ht="15.75" customHeight="1">
      <c r="A2" s="17" t="s">
        <v>7</v>
      </c>
      <c r="B2" s="18" t="s">
        <v>8</v>
      </c>
      <c r="C2" s="19" t="s">
        <v>10</v>
      </c>
      <c r="D2" s="2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5.75" customHeight="1">
      <c r="A3" s="21"/>
      <c r="B3" s="21"/>
      <c r="C3" s="21"/>
      <c r="D3" s="20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5.75" customHeight="1">
      <c r="D4" s="2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5.75" customHeight="1">
      <c r="A5" s="21"/>
      <c r="B5" s="21"/>
      <c r="C5" s="21"/>
      <c r="D5" s="2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5.75" customHeight="1">
      <c r="A6" s="26">
        <v>0.3333333333333333</v>
      </c>
      <c r="B6" s="15"/>
      <c r="C6" s="27" t="s">
        <v>13</v>
      </c>
      <c r="D6" s="20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5.75" customHeight="1">
      <c r="A7" s="9"/>
      <c r="B7" s="15"/>
      <c r="C7" s="29"/>
      <c r="D7" s="20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5.75" customHeight="1">
      <c r="A8" s="26">
        <v>0.375</v>
      </c>
      <c r="B8" s="15"/>
      <c r="C8" s="31" t="s">
        <v>15</v>
      </c>
      <c r="D8" s="2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5.75" customHeight="1">
      <c r="A9" s="9"/>
      <c r="B9" s="15"/>
      <c r="C9" s="29"/>
      <c r="D9" s="20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5.75" customHeight="1">
      <c r="A10" s="26">
        <v>0.5</v>
      </c>
      <c r="B10" s="15"/>
      <c r="C10" s="35" t="s">
        <v>17</v>
      </c>
      <c r="D10" s="20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5.75" customHeight="1">
      <c r="A11" s="9"/>
      <c r="B11" s="15"/>
      <c r="C11" s="29"/>
      <c r="D11" s="20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75" customHeight="1">
      <c r="A12" s="26">
        <v>0.5833333333333334</v>
      </c>
      <c r="B12" s="15"/>
      <c r="C12" s="37" t="s">
        <v>18</v>
      </c>
      <c r="D12" s="20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5.75" customHeight="1">
      <c r="A13" s="9"/>
      <c r="B13" s="15"/>
      <c r="C13" s="29"/>
      <c r="D13" s="2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5.75" customHeight="1">
      <c r="A14" s="26">
        <v>0.7083333333333334</v>
      </c>
      <c r="B14" s="38" t="s">
        <v>20</v>
      </c>
      <c r="C14" s="38" t="s">
        <v>22</v>
      </c>
      <c r="D14" s="20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5.75" customHeight="1">
      <c r="A15" s="15"/>
      <c r="B15" s="29"/>
      <c r="C15" s="29"/>
      <c r="D15" s="2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5.75" customHeight="1">
      <c r="A16" s="15"/>
      <c r="B16" s="15"/>
      <c r="C16" s="15"/>
      <c r="D16" s="20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5.75" customHeight="1">
      <c r="A17" s="15"/>
      <c r="B17" s="15"/>
      <c r="C17" s="15"/>
      <c r="D17" s="20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5.75" customHeight="1">
      <c r="A18" s="21"/>
      <c r="B18" s="21"/>
      <c r="C18" s="21"/>
      <c r="D18" s="20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5.75" customHeight="1">
      <c r="A19" s="21"/>
      <c r="B19" s="21"/>
      <c r="C19" s="21"/>
      <c r="D19" s="20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5.75" customHeight="1">
      <c r="A20" s="21"/>
      <c r="B20" s="21"/>
      <c r="C20" s="21"/>
      <c r="D20" s="20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5.75" customHeight="1">
      <c r="A21" s="21"/>
      <c r="B21" s="21"/>
      <c r="C21" s="21"/>
      <c r="D21" s="20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5.75" customHeight="1">
      <c r="A22" s="21"/>
      <c r="B22" s="21"/>
      <c r="C22" s="21"/>
      <c r="D22" s="20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5.75" customHeight="1">
      <c r="A23" s="21"/>
      <c r="B23" s="21"/>
      <c r="C23" s="21"/>
      <c r="D23" s="20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5.75" customHeight="1">
      <c r="A24" s="21"/>
      <c r="B24" s="21"/>
      <c r="C24" s="21"/>
      <c r="D24" s="2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5.75" customHeight="1">
      <c r="A25" s="21"/>
      <c r="B25" s="21"/>
      <c r="C25" s="21"/>
      <c r="D25" s="20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5.75" customHeight="1">
      <c r="A26" s="21"/>
      <c r="B26" s="21"/>
      <c r="C26" s="21"/>
      <c r="D26" s="20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5.75" customHeight="1">
      <c r="A27" s="21"/>
      <c r="B27" s="21"/>
      <c r="C27" s="21"/>
      <c r="D27" s="20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5.75" customHeight="1">
      <c r="A28" s="21"/>
      <c r="B28" s="21"/>
      <c r="C28" s="21"/>
      <c r="D28" s="20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5.75" customHeight="1">
      <c r="A29" s="21"/>
      <c r="B29" s="21"/>
      <c r="C29" s="21"/>
      <c r="D29" s="20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5.75" customHeight="1">
      <c r="A30" s="21"/>
      <c r="B30" s="21"/>
      <c r="C30" s="21"/>
      <c r="D30" s="20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5.75" customHeight="1">
      <c r="A31" s="21"/>
      <c r="B31" s="21"/>
      <c r="C31" s="21"/>
      <c r="D31" s="20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5.75" customHeight="1">
      <c r="A32" s="21"/>
      <c r="B32" s="21"/>
      <c r="C32" s="21"/>
      <c r="D32" s="20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5.75" customHeight="1">
      <c r="A33" s="21"/>
      <c r="B33" s="21"/>
      <c r="C33" s="21"/>
      <c r="D33" s="20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5.75" customHeight="1">
      <c r="A34" s="21"/>
      <c r="B34" s="21"/>
      <c r="C34" s="21"/>
      <c r="D34" s="20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21"/>
      <c r="B35" s="21"/>
      <c r="C35" s="21"/>
      <c r="D35" s="20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5.75" customHeight="1">
      <c r="A36" s="21"/>
      <c r="B36" s="11"/>
      <c r="C36" s="21"/>
      <c r="D36" s="20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5.75" customHeight="1">
      <c r="A37" s="21"/>
      <c r="B37" s="11"/>
      <c r="C37" s="21"/>
      <c r="D37" s="20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5.75" customHeight="1">
      <c r="A38" s="21"/>
      <c r="B38" s="21"/>
      <c r="C38" s="21"/>
      <c r="D38" s="20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5.75" customHeight="1">
      <c r="A39" s="21"/>
      <c r="B39" s="21"/>
      <c r="C39" s="21"/>
      <c r="D39" s="20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5.75" customHeight="1">
      <c r="A40" s="21"/>
      <c r="B40" s="21"/>
      <c r="C40" s="21"/>
      <c r="D40" s="20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5.75" customHeight="1">
      <c r="A41" s="21"/>
      <c r="B41" s="21"/>
      <c r="C41" s="21"/>
      <c r="D41" s="20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5.75" customHeight="1">
      <c r="A42" s="21"/>
      <c r="B42" s="21"/>
      <c r="C42" s="21"/>
      <c r="D42" s="20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21"/>
      <c r="B43" s="21"/>
      <c r="C43" s="21"/>
      <c r="D43" s="20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21"/>
      <c r="B44" s="21"/>
      <c r="C44" s="21"/>
      <c r="D44" s="20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21"/>
      <c r="B45" s="21"/>
      <c r="C45" s="21"/>
      <c r="D45" s="20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21"/>
      <c r="B46" s="21"/>
      <c r="C46" s="21"/>
      <c r="D46" s="20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21"/>
      <c r="B47" s="21"/>
      <c r="C47" s="21"/>
      <c r="D47" s="20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21"/>
      <c r="B48" s="21"/>
      <c r="C48" s="21"/>
      <c r="D48" s="20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21"/>
      <c r="B49" s="21"/>
      <c r="C49" s="21"/>
      <c r="D49" s="20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21"/>
      <c r="B50" s="21"/>
      <c r="C50" s="21"/>
      <c r="D50" s="2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21"/>
      <c r="B51" s="21"/>
      <c r="C51" s="21"/>
      <c r="D51" s="2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21"/>
      <c r="B52" s="21"/>
      <c r="C52" s="21"/>
      <c r="D52" s="2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21"/>
      <c r="B53" s="21"/>
      <c r="C53" s="21"/>
      <c r="D53" s="2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21"/>
      <c r="B54" s="21"/>
      <c r="C54" s="21"/>
      <c r="D54" s="2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21"/>
      <c r="B55" s="21"/>
      <c r="C55" s="21"/>
      <c r="D55" s="2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21"/>
      <c r="B56" s="21"/>
      <c r="C56" s="21"/>
      <c r="D56" s="2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21"/>
      <c r="B57" s="21"/>
      <c r="C57" s="21"/>
      <c r="D57" s="2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21"/>
      <c r="B58" s="21"/>
      <c r="C58" s="21"/>
      <c r="D58" s="2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21"/>
      <c r="B59" s="21"/>
      <c r="C59" s="21"/>
      <c r="D59" s="2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21"/>
      <c r="B60" s="21"/>
      <c r="C60" s="21"/>
      <c r="D60" s="2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21"/>
      <c r="B61" s="21"/>
      <c r="C61" s="21"/>
      <c r="D61" s="2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21"/>
      <c r="B62" s="21"/>
      <c r="C62" s="21"/>
      <c r="D62" s="2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21"/>
      <c r="B63" s="21"/>
      <c r="C63" s="21"/>
      <c r="D63" s="2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21"/>
      <c r="B64" s="21"/>
      <c r="C64" s="21"/>
      <c r="D64" s="2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21"/>
      <c r="B65" s="21"/>
      <c r="C65" s="21"/>
      <c r="D65" s="2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21"/>
      <c r="B66" s="21"/>
      <c r="C66" s="21"/>
      <c r="D66" s="2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21"/>
      <c r="B67" s="21"/>
      <c r="C67" s="21"/>
      <c r="D67" s="2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21"/>
      <c r="B68" s="21"/>
      <c r="C68" s="21"/>
      <c r="D68" s="2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21"/>
      <c r="B69" s="21"/>
      <c r="C69" s="21"/>
      <c r="D69" s="2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21"/>
      <c r="B70" s="21"/>
      <c r="C70" s="21"/>
      <c r="D70" s="2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21"/>
      <c r="B71" s="21"/>
      <c r="C71" s="21"/>
      <c r="D71" s="2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21"/>
      <c r="B72" s="21"/>
      <c r="C72" s="21"/>
      <c r="D72" s="2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21"/>
      <c r="B73" s="21"/>
      <c r="C73" s="21"/>
      <c r="D73" s="2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21"/>
      <c r="B74" s="21"/>
      <c r="C74" s="21"/>
      <c r="D74" s="2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21"/>
      <c r="B75" s="21"/>
      <c r="C75" s="21"/>
      <c r="D75" s="2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21"/>
      <c r="B76" s="21"/>
      <c r="C76" s="21"/>
      <c r="D76" s="2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21"/>
      <c r="B77" s="21"/>
      <c r="C77" s="21"/>
      <c r="D77" s="2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21"/>
      <c r="B78" s="21"/>
      <c r="C78" s="21"/>
      <c r="D78" s="2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21"/>
      <c r="B79" s="21"/>
      <c r="C79" s="21"/>
      <c r="D79" s="2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21"/>
      <c r="B80" s="21"/>
      <c r="C80" s="21"/>
      <c r="D80" s="2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21"/>
      <c r="B81" s="21"/>
      <c r="C81" s="21"/>
      <c r="D81" s="2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21"/>
      <c r="B82" s="21"/>
      <c r="C82" s="21"/>
      <c r="D82" s="2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21"/>
      <c r="B83" s="21"/>
      <c r="C83" s="21"/>
      <c r="D83" s="2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21"/>
      <c r="B84" s="21"/>
      <c r="C84" s="21"/>
      <c r="D84" s="2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21"/>
      <c r="B85" s="21"/>
      <c r="C85" s="21"/>
      <c r="D85" s="2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21"/>
      <c r="B86" s="21"/>
      <c r="C86" s="21"/>
      <c r="D86" s="2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21"/>
      <c r="B87" s="21"/>
      <c r="C87" s="21"/>
      <c r="D87" s="2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21"/>
      <c r="B88" s="21"/>
      <c r="C88" s="21"/>
      <c r="D88" s="2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21"/>
      <c r="B89" s="21"/>
      <c r="C89" s="21"/>
      <c r="D89" s="2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21"/>
      <c r="B90" s="21"/>
      <c r="C90" s="21"/>
      <c r="D90" s="2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21"/>
      <c r="B91" s="21"/>
      <c r="C91" s="21"/>
      <c r="D91" s="2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21"/>
      <c r="B92" s="21"/>
      <c r="C92" s="21"/>
      <c r="D92" s="2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21"/>
      <c r="B93" s="21"/>
      <c r="C93" s="21"/>
      <c r="D93" s="2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21"/>
      <c r="B94" s="21"/>
      <c r="C94" s="21"/>
      <c r="D94" s="2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21"/>
      <c r="B95" s="21"/>
      <c r="C95" s="21"/>
      <c r="D95" s="2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21"/>
      <c r="B96" s="21"/>
      <c r="C96" s="21"/>
      <c r="D96" s="2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21"/>
      <c r="B97" s="21"/>
      <c r="C97" s="21"/>
      <c r="D97" s="2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21"/>
      <c r="B98" s="21"/>
      <c r="C98" s="21"/>
      <c r="D98" s="2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21"/>
      <c r="B99" s="21"/>
      <c r="C99" s="21"/>
      <c r="D99" s="2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21"/>
      <c r="B100" s="21"/>
      <c r="C100" s="21"/>
      <c r="D100" s="2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21"/>
      <c r="B101" s="21"/>
      <c r="C101" s="21"/>
      <c r="D101" s="2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21"/>
      <c r="B102" s="21"/>
      <c r="C102" s="21"/>
      <c r="D102" s="2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21"/>
      <c r="B103" s="21"/>
      <c r="C103" s="21"/>
      <c r="D103" s="2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21"/>
      <c r="B104" s="21"/>
      <c r="C104" s="21"/>
      <c r="D104" s="2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21"/>
      <c r="B105" s="21"/>
      <c r="C105" s="21"/>
      <c r="D105" s="2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21"/>
      <c r="B106" s="21"/>
      <c r="C106" s="21"/>
      <c r="D106" s="2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21"/>
      <c r="B107" s="21"/>
      <c r="C107" s="21"/>
      <c r="D107" s="2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21"/>
      <c r="B108" s="21"/>
      <c r="C108" s="21"/>
      <c r="D108" s="2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21"/>
      <c r="B109" s="21"/>
      <c r="C109" s="21"/>
      <c r="D109" s="2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21"/>
      <c r="B110" s="21"/>
      <c r="C110" s="21"/>
      <c r="D110" s="2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21"/>
      <c r="B111" s="21"/>
      <c r="C111" s="21"/>
      <c r="D111" s="2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21"/>
      <c r="B112" s="21"/>
      <c r="C112" s="21"/>
      <c r="D112" s="2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21"/>
      <c r="B113" s="21"/>
      <c r="C113" s="21"/>
      <c r="D113" s="2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21"/>
      <c r="B114" s="21"/>
      <c r="C114" s="21"/>
      <c r="D114" s="2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21"/>
      <c r="B115" s="21"/>
      <c r="C115" s="21"/>
      <c r="D115" s="2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21"/>
      <c r="B116" s="21"/>
      <c r="C116" s="21"/>
      <c r="D116" s="2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21"/>
      <c r="B117" s="21"/>
      <c r="C117" s="21"/>
      <c r="D117" s="2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21"/>
      <c r="B118" s="21"/>
      <c r="C118" s="21"/>
      <c r="D118" s="2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21"/>
      <c r="B119" s="21"/>
      <c r="C119" s="21"/>
      <c r="D119" s="2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21"/>
      <c r="B120" s="21"/>
      <c r="C120" s="21"/>
      <c r="D120" s="2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21"/>
      <c r="B121" s="21"/>
      <c r="C121" s="21"/>
      <c r="D121" s="2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21"/>
      <c r="B122" s="21"/>
      <c r="C122" s="21"/>
      <c r="D122" s="2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21"/>
      <c r="B123" s="21"/>
      <c r="C123" s="21"/>
      <c r="D123" s="2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21"/>
      <c r="B124" s="21"/>
      <c r="C124" s="21"/>
      <c r="D124" s="2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21"/>
      <c r="B125" s="21"/>
      <c r="C125" s="21"/>
      <c r="D125" s="2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21"/>
      <c r="B126" s="21"/>
      <c r="C126" s="21"/>
      <c r="D126" s="2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21"/>
      <c r="B127" s="21"/>
      <c r="C127" s="21"/>
      <c r="D127" s="2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21"/>
      <c r="B128" s="21"/>
      <c r="C128" s="21"/>
      <c r="D128" s="2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21"/>
      <c r="B129" s="21"/>
      <c r="C129" s="21"/>
      <c r="D129" s="2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21"/>
      <c r="B130" s="21"/>
      <c r="C130" s="21"/>
      <c r="D130" s="2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21"/>
      <c r="B131" s="21"/>
      <c r="C131" s="21"/>
      <c r="D131" s="2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21"/>
      <c r="B132" s="21"/>
      <c r="C132" s="21"/>
      <c r="D132" s="2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21"/>
      <c r="B133" s="21"/>
      <c r="C133" s="21"/>
      <c r="D133" s="2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21"/>
      <c r="B134" s="21"/>
      <c r="C134" s="21"/>
      <c r="D134" s="2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21"/>
      <c r="B135" s="21"/>
      <c r="C135" s="21"/>
      <c r="D135" s="2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21"/>
      <c r="B136" s="21"/>
      <c r="C136" s="21"/>
      <c r="D136" s="2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21"/>
      <c r="B137" s="21"/>
      <c r="C137" s="21"/>
      <c r="D137" s="2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21"/>
      <c r="B138" s="21"/>
      <c r="C138" s="21"/>
      <c r="D138" s="2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21"/>
      <c r="B139" s="21"/>
      <c r="C139" s="21"/>
      <c r="D139" s="2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21"/>
      <c r="B140" s="21"/>
      <c r="C140" s="21"/>
      <c r="D140" s="2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21"/>
      <c r="B141" s="21"/>
      <c r="C141" s="21"/>
      <c r="D141" s="2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21"/>
      <c r="B142" s="21"/>
      <c r="C142" s="21"/>
      <c r="D142" s="2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21"/>
      <c r="B143" s="21"/>
      <c r="C143" s="21"/>
      <c r="D143" s="2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21"/>
      <c r="B144" s="21"/>
      <c r="C144" s="21"/>
      <c r="D144" s="2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21"/>
      <c r="B145" s="21"/>
      <c r="C145" s="21"/>
      <c r="D145" s="2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21"/>
      <c r="B146" s="21"/>
      <c r="C146" s="21"/>
      <c r="D146" s="2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21"/>
      <c r="B147" s="21"/>
      <c r="C147" s="21"/>
      <c r="D147" s="2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21"/>
      <c r="B148" s="21"/>
      <c r="C148" s="21"/>
      <c r="D148" s="2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21"/>
      <c r="B149" s="21"/>
      <c r="C149" s="21"/>
      <c r="D149" s="2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21"/>
      <c r="B150" s="21"/>
      <c r="C150" s="21"/>
      <c r="D150" s="2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21"/>
      <c r="B151" s="21"/>
      <c r="C151" s="21"/>
      <c r="D151" s="2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21"/>
      <c r="B152" s="21"/>
      <c r="C152" s="21"/>
      <c r="D152" s="2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21"/>
      <c r="B153" s="21"/>
      <c r="C153" s="21"/>
      <c r="D153" s="2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21"/>
      <c r="B154" s="21"/>
      <c r="C154" s="21"/>
      <c r="D154" s="2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21"/>
      <c r="B155" s="21"/>
      <c r="C155" s="21"/>
      <c r="D155" s="2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21"/>
      <c r="B156" s="21"/>
      <c r="C156" s="21"/>
      <c r="D156" s="2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21"/>
      <c r="B157" s="21"/>
      <c r="C157" s="21"/>
      <c r="D157" s="2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21"/>
      <c r="B158" s="21"/>
      <c r="C158" s="21"/>
      <c r="D158" s="2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21"/>
      <c r="B159" s="21"/>
      <c r="C159" s="21"/>
      <c r="D159" s="2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21"/>
      <c r="B160" s="21"/>
      <c r="C160" s="21"/>
      <c r="D160" s="2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21"/>
      <c r="B161" s="21"/>
      <c r="C161" s="21"/>
      <c r="D161" s="2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21"/>
      <c r="B162" s="21"/>
      <c r="C162" s="21"/>
      <c r="D162" s="2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21"/>
      <c r="B163" s="21"/>
      <c r="C163" s="21"/>
      <c r="D163" s="2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21"/>
      <c r="B164" s="21"/>
      <c r="C164" s="21"/>
      <c r="D164" s="2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21"/>
      <c r="B165" s="21"/>
      <c r="C165" s="21"/>
      <c r="D165" s="2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21"/>
      <c r="B166" s="21"/>
      <c r="C166" s="21"/>
      <c r="D166" s="2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21"/>
      <c r="B167" s="21"/>
      <c r="C167" s="21"/>
      <c r="D167" s="2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21"/>
      <c r="B168" s="21"/>
      <c r="C168" s="21"/>
      <c r="D168" s="2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21"/>
      <c r="B169" s="21"/>
      <c r="C169" s="21"/>
      <c r="D169" s="2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21"/>
      <c r="B170" s="21"/>
      <c r="C170" s="21"/>
      <c r="D170" s="2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21"/>
      <c r="B171" s="21"/>
      <c r="C171" s="21"/>
      <c r="D171" s="2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21"/>
      <c r="B172" s="21"/>
      <c r="C172" s="21"/>
      <c r="D172" s="2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21"/>
      <c r="B173" s="21"/>
      <c r="C173" s="21"/>
      <c r="D173" s="2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21"/>
      <c r="B174" s="21"/>
      <c r="C174" s="21"/>
      <c r="D174" s="2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21"/>
      <c r="B175" s="21"/>
      <c r="C175" s="21"/>
      <c r="D175" s="2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21"/>
      <c r="B176" s="21"/>
      <c r="C176" s="21"/>
      <c r="D176" s="2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21"/>
      <c r="B177" s="21"/>
      <c r="C177" s="21"/>
      <c r="D177" s="2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21"/>
      <c r="B178" s="21"/>
      <c r="C178" s="21"/>
      <c r="D178" s="2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21"/>
      <c r="B179" s="21"/>
      <c r="C179" s="21"/>
      <c r="D179" s="2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21"/>
      <c r="B180" s="21"/>
      <c r="C180" s="21"/>
      <c r="D180" s="2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21"/>
      <c r="B181" s="21"/>
      <c r="C181" s="21"/>
      <c r="D181" s="2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21"/>
      <c r="B182" s="21"/>
      <c r="C182" s="21"/>
      <c r="D182" s="2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21"/>
      <c r="B183" s="21"/>
      <c r="C183" s="21"/>
      <c r="D183" s="2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21"/>
      <c r="B184" s="21"/>
      <c r="C184" s="21"/>
      <c r="D184" s="2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21"/>
      <c r="B185" s="21"/>
      <c r="C185" s="21"/>
      <c r="D185" s="2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21"/>
      <c r="B186" s="21"/>
      <c r="C186" s="21"/>
      <c r="D186" s="2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21"/>
      <c r="B187" s="21"/>
      <c r="C187" s="21"/>
      <c r="D187" s="2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21"/>
      <c r="B188" s="21"/>
      <c r="C188" s="21"/>
      <c r="D188" s="2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21"/>
      <c r="B189" s="21"/>
      <c r="C189" s="21"/>
      <c r="D189" s="2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21"/>
      <c r="B190" s="21"/>
      <c r="C190" s="21"/>
      <c r="D190" s="2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21"/>
      <c r="B191" s="21"/>
      <c r="C191" s="21"/>
      <c r="D191" s="2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21"/>
      <c r="B192" s="21"/>
      <c r="C192" s="21"/>
      <c r="D192" s="2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21"/>
      <c r="B193" s="21"/>
      <c r="C193" s="21"/>
      <c r="D193" s="2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21"/>
      <c r="B194" s="21"/>
      <c r="C194" s="21"/>
      <c r="D194" s="2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21"/>
      <c r="B195" s="21"/>
      <c r="C195" s="21"/>
      <c r="D195" s="2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21"/>
      <c r="B196" s="21"/>
      <c r="C196" s="21"/>
      <c r="D196" s="2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21"/>
      <c r="B197" s="21"/>
      <c r="C197" s="21"/>
      <c r="D197" s="2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21"/>
      <c r="B198" s="21"/>
      <c r="C198" s="21"/>
      <c r="D198" s="2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21"/>
      <c r="B199" s="21"/>
      <c r="C199" s="21"/>
      <c r="D199" s="2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21"/>
      <c r="B200" s="21"/>
      <c r="C200" s="21"/>
      <c r="D200" s="2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21"/>
      <c r="B201" s="21"/>
      <c r="C201" s="21"/>
      <c r="D201" s="2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21"/>
      <c r="B202" s="21"/>
      <c r="C202" s="21"/>
      <c r="D202" s="2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21"/>
      <c r="B203" s="21"/>
      <c r="C203" s="21"/>
      <c r="D203" s="2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21"/>
      <c r="B204" s="21"/>
      <c r="C204" s="21"/>
      <c r="D204" s="2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21"/>
      <c r="B205" s="21"/>
      <c r="C205" s="21"/>
      <c r="D205" s="2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21"/>
      <c r="B206" s="21"/>
      <c r="C206" s="21"/>
      <c r="D206" s="2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21"/>
      <c r="B207" s="21"/>
      <c r="C207" s="21"/>
      <c r="D207" s="2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21"/>
      <c r="B208" s="21"/>
      <c r="C208" s="21"/>
      <c r="D208" s="2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21"/>
      <c r="B209" s="21"/>
      <c r="C209" s="21"/>
      <c r="D209" s="2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21"/>
      <c r="B210" s="21"/>
      <c r="C210" s="21"/>
      <c r="D210" s="2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21"/>
      <c r="B211" s="21"/>
      <c r="C211" s="21"/>
      <c r="D211" s="2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21"/>
      <c r="B212" s="21"/>
      <c r="C212" s="21"/>
      <c r="D212" s="2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21"/>
      <c r="B213" s="21"/>
      <c r="C213" s="21"/>
      <c r="D213" s="2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21"/>
      <c r="B214" s="21"/>
      <c r="C214" s="21"/>
      <c r="D214" s="2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21"/>
      <c r="B215" s="21"/>
      <c r="C215" s="21"/>
      <c r="D215" s="2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21"/>
      <c r="B216" s="21"/>
      <c r="C216" s="21"/>
      <c r="D216" s="2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21"/>
      <c r="B217" s="21"/>
      <c r="C217" s="21"/>
      <c r="D217" s="2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21"/>
      <c r="B218" s="21"/>
      <c r="C218" s="21"/>
      <c r="D218" s="2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21"/>
      <c r="B219" s="21"/>
      <c r="C219" s="21"/>
      <c r="D219" s="2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21"/>
      <c r="B220" s="21"/>
      <c r="C220" s="21"/>
      <c r="D220" s="2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5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5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5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5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5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5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5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5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5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5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5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5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5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5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5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5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5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5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5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5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5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5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5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5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5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5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5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5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5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5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5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5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5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5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5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5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5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5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5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5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5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5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5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5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5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5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5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5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5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5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5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5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5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5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5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5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5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5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5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5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5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5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5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5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5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5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5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5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5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5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5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5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5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5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5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5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5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5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5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5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5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5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5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5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5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5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5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5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5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5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5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5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5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5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5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5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5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5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5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5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5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5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5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5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5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5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5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5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5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5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5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5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5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5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5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5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5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5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5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5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5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5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5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5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5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5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5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5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5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5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5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5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5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5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5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5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5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5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5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5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5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5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5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5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5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5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5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5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5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5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5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5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5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5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5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5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5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5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5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5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5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5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5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5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5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5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5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5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5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5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5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5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5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5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5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5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5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5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5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5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5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5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5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5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5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5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5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5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5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5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5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5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5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5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5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5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5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5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5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5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5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5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5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5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5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5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5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5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5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5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5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5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5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5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5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5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5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5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5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5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5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5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5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5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5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5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5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5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5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5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5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5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5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5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5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5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5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5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5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5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5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5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5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5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5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5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5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5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5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5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5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5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5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5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5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5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5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5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5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5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5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5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5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5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5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5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5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5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5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5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5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5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5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5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5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5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5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5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5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5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5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5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5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5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5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5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5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5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5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5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5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5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5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5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5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5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5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5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5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5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5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5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5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5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5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5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5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5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5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5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5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5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5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5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5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5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5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5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5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5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5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5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5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5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5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5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5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5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5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5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5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5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5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5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5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5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5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5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5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5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5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5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5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5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5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5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5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5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5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5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5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5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5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5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5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5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5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5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5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5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5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5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5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5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5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5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5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5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5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5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5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5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5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5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5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5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5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5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5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5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5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5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5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5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5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5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5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5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5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5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5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5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5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5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5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5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5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5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5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5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5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5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5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5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5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5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5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5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5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5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5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5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5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5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5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5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5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5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5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5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5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5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5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5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5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5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5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5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5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5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5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5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5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5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5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5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5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5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5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5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5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5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5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5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5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5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5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5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5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5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5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5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5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5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5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5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5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5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5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5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5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5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5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5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5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5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5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5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5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5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5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5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5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5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5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5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5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5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5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5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5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5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5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5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5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5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5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5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5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5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5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5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5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5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5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5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5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5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5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5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5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5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5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5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5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5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5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5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5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5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5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5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5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5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5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5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5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5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5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5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5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5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5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5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5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5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5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5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5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5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5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5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5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5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5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5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5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5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5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5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5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5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5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5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5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5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5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5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5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5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5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5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5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5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5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5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5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5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5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5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5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5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5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5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5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5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5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5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5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5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5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5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5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5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5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5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5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5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5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5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5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5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5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5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5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5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5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5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5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5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5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5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5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5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5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5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5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5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5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5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5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5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5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5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5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5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5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5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5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5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5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5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5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5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5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5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5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5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5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5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5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5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5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5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5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5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5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5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5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5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5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5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5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5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5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5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5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5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5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5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5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5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5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5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5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5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5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5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5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5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5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5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5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5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5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5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5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5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5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5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5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5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5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5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5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5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5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5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5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5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5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5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5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5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5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5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5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5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5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5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5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5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5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5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5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5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5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5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5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5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5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5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5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5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5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5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5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5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5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5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5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5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5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5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5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5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5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5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5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5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5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5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5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5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5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5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5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5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5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5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5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5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5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5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5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5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5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5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5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5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5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mergeCells count="9">
    <mergeCell ref="B14:B15"/>
    <mergeCell ref="C14:C15"/>
    <mergeCell ref="A3:A4"/>
    <mergeCell ref="B3:B4"/>
    <mergeCell ref="C3:C4"/>
    <mergeCell ref="C6:C7"/>
    <mergeCell ref="C8:C9"/>
    <mergeCell ref="C10:C11"/>
    <mergeCell ref="C12:C1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33.5"/>
    <col customWidth="1" min="2" max="2" width="44.13"/>
    <col customWidth="1" min="3" max="3" width="8.63"/>
    <col customWidth="1" min="4" max="4" width="35.5"/>
    <col customWidth="1" min="5" max="5" width="15.63"/>
    <col customWidth="1" min="6" max="6" width="104.0"/>
    <col customWidth="1" min="7" max="26" width="12.63"/>
  </cols>
  <sheetData>
    <row r="1" ht="12.75" customHeight="1">
      <c r="A1" s="1"/>
      <c r="B1" s="2" t="s">
        <v>1</v>
      </c>
      <c r="C1" s="2" t="s">
        <v>2</v>
      </c>
      <c r="D1" s="2" t="s">
        <v>3</v>
      </c>
      <c r="E1" s="2"/>
      <c r="F1" s="2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9" t="s">
        <v>6</v>
      </c>
      <c r="B2" s="13">
        <v>25.0</v>
      </c>
      <c r="C2" s="15"/>
      <c r="D2" s="15"/>
      <c r="E2" s="15"/>
      <c r="F2" s="15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ht="12.75" customHeight="1">
      <c r="A3" s="9" t="s">
        <v>9</v>
      </c>
      <c r="B3" s="13">
        <v>3.0</v>
      </c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ht="12.75" customHeight="1">
      <c r="A4" s="9"/>
      <c r="B4" s="15"/>
      <c r="C4" s="15"/>
      <c r="D4" s="15"/>
      <c r="E4" s="15"/>
      <c r="F4" s="15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ht="12.75" customHeight="1">
      <c r="A5" s="9" t="s">
        <v>11</v>
      </c>
      <c r="B5" s="15"/>
      <c r="C5" s="15"/>
      <c r="D5" s="15"/>
      <c r="E5" s="15"/>
      <c r="F5" s="15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ht="12.75" customHeight="1">
      <c r="A6" s="15"/>
      <c r="B6" s="15" t="s">
        <v>12</v>
      </c>
      <c r="C6" s="25">
        <v>100.0</v>
      </c>
      <c r="D6" s="28">
        <f>C6*B2</f>
        <v>2500</v>
      </c>
      <c r="E6" s="30"/>
      <c r="F6" s="15" t="s">
        <v>14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ht="12.75" customHeight="1">
      <c r="A7" s="15"/>
      <c r="B7" s="15"/>
      <c r="C7" s="28"/>
      <c r="D7" s="28"/>
      <c r="E7" s="30"/>
      <c r="F7" s="15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ht="12.75" customHeight="1">
      <c r="A8" s="32" t="s">
        <v>16</v>
      </c>
      <c r="B8" s="32" t="s">
        <v>11</v>
      </c>
      <c r="C8" s="33"/>
      <c r="D8" s="34">
        <f>SUM(D6)</f>
        <v>2500</v>
      </c>
      <c r="E8" s="30"/>
      <c r="F8" s="15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ht="12.75" customHeight="1">
      <c r="A9" s="9"/>
      <c r="B9" s="15"/>
      <c r="C9" s="36"/>
      <c r="D9" s="36"/>
      <c r="E9" s="30"/>
      <c r="F9" s="15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ht="12.75" customHeight="1">
      <c r="A10" s="9" t="s">
        <v>19</v>
      </c>
      <c r="B10" s="15"/>
      <c r="C10" s="36"/>
      <c r="D10" s="36"/>
      <c r="E10" s="30"/>
      <c r="F10" s="15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ht="12.75" customHeight="1">
      <c r="A11" s="15"/>
      <c r="B11" s="15"/>
      <c r="C11" s="36"/>
      <c r="D11" s="36"/>
      <c r="E11" s="30"/>
      <c r="F11" s="15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ht="12.75" customHeight="1">
      <c r="A12" s="9" t="s">
        <v>21</v>
      </c>
      <c r="B12" s="15"/>
      <c r="C12" s="36"/>
      <c r="D12" s="36"/>
      <c r="E12" s="30"/>
      <c r="F12" s="15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ht="12.75" customHeight="1">
      <c r="A13" s="15"/>
      <c r="B13" s="15" t="s">
        <v>23</v>
      </c>
      <c r="C13" s="39">
        <v>1500.0</v>
      </c>
      <c r="D13" s="36">
        <f t="shared" ref="D13:D15" si="1">C13*1</f>
        <v>1500</v>
      </c>
      <c r="E13" s="20" t="s">
        <v>24</v>
      </c>
      <c r="F13" s="15" t="s">
        <v>25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ht="12.75" customHeight="1">
      <c r="A14" s="15"/>
      <c r="B14" s="15" t="s">
        <v>26</v>
      </c>
      <c r="C14" s="39">
        <v>500.0</v>
      </c>
      <c r="D14" s="36">
        <f t="shared" si="1"/>
        <v>500</v>
      </c>
      <c r="E14" s="20"/>
      <c r="F14" s="15" t="s">
        <v>27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ht="12.75" customHeight="1">
      <c r="A15" s="15"/>
      <c r="B15" s="15" t="s">
        <v>28</v>
      </c>
      <c r="C15" s="39">
        <v>0.0</v>
      </c>
      <c r="D15" s="36">
        <f t="shared" si="1"/>
        <v>0</v>
      </c>
      <c r="E15" s="30"/>
      <c r="F15" s="15" t="s">
        <v>29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2.75" customHeight="1">
      <c r="A16" s="15"/>
      <c r="B16" s="15" t="s">
        <v>31</v>
      </c>
      <c r="C16" s="36"/>
      <c r="D16" s="40">
        <f>SUM(D17:D20)</f>
        <v>4760</v>
      </c>
      <c r="E16" s="20" t="s">
        <v>24</v>
      </c>
      <c r="F16" s="9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2.75" customHeight="1">
      <c r="A17" s="15"/>
      <c r="B17" s="41" t="s">
        <v>13</v>
      </c>
      <c r="C17" s="39">
        <v>0.0</v>
      </c>
      <c r="D17" s="36">
        <f>C17*(B2+B3)</f>
        <v>0</v>
      </c>
      <c r="E17" s="30"/>
      <c r="F17" s="15" t="s">
        <v>32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ht="12.75" customHeight="1">
      <c r="A18" s="15"/>
      <c r="B18" s="41" t="s">
        <v>35</v>
      </c>
      <c r="C18" s="39">
        <v>50.0</v>
      </c>
      <c r="D18" s="36">
        <f>C18*(B2+B3)</f>
        <v>1400</v>
      </c>
      <c r="E18" s="30"/>
      <c r="F18" s="15" t="s">
        <v>38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ht="12.75" customHeight="1">
      <c r="A19" s="15"/>
      <c r="B19" s="41" t="s">
        <v>41</v>
      </c>
      <c r="C19" s="39">
        <v>120.0</v>
      </c>
      <c r="D19" s="36">
        <f>C19*(B2+B3)</f>
        <v>3360</v>
      </c>
      <c r="E19" s="30"/>
      <c r="F19" s="15" t="s">
        <v>43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ht="12.75" customHeight="1">
      <c r="A20" s="15"/>
      <c r="B20" s="41" t="s">
        <v>44</v>
      </c>
      <c r="C20" s="39">
        <v>0.0</v>
      </c>
      <c r="D20" s="36">
        <f>C20*(B2+B3)</f>
        <v>0</v>
      </c>
      <c r="E20" s="30"/>
      <c r="F20" s="15" t="s">
        <v>45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ht="12.75" customHeight="1">
      <c r="A21" s="15"/>
      <c r="B21" s="15" t="s">
        <v>46</v>
      </c>
      <c r="C21" s="39">
        <v>200.0</v>
      </c>
      <c r="D21" s="36">
        <f t="shared" ref="D21:D22" si="2">C21*1</f>
        <v>200</v>
      </c>
      <c r="E21" s="20" t="s">
        <v>24</v>
      </c>
      <c r="F21" s="15" t="s">
        <v>47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ht="12.75" customHeight="1">
      <c r="A22" s="15"/>
      <c r="B22" s="15" t="s">
        <v>48</v>
      </c>
      <c r="C22" s="39">
        <v>0.0</v>
      </c>
      <c r="D22" s="36">
        <f t="shared" si="2"/>
        <v>0</v>
      </c>
      <c r="E22" s="30"/>
      <c r="F22" s="15" t="s">
        <v>49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ht="12.75" customHeight="1">
      <c r="A23" s="15"/>
      <c r="B23" s="15" t="s">
        <v>50</v>
      </c>
      <c r="C23" s="39">
        <v>0.0</v>
      </c>
      <c r="D23" s="36">
        <f>C23*(B2+B3)</f>
        <v>0</v>
      </c>
      <c r="E23" s="30"/>
      <c r="F23" s="15" t="s">
        <v>51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ht="12.75" customHeight="1">
      <c r="A24" s="15"/>
      <c r="B24" s="15" t="s">
        <v>52</v>
      </c>
      <c r="C24" s="39">
        <v>250.0</v>
      </c>
      <c r="D24" s="36">
        <f>C24*B3</f>
        <v>750</v>
      </c>
      <c r="E24" s="20" t="s">
        <v>24</v>
      </c>
      <c r="F24" s="15" t="s">
        <v>53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ht="12.75" customHeight="1">
      <c r="A25" s="15"/>
      <c r="B25" s="15" t="s">
        <v>54</v>
      </c>
      <c r="C25" s="47">
        <v>0.03</v>
      </c>
      <c r="D25" s="36">
        <f>C25*D6</f>
        <v>75</v>
      </c>
      <c r="E25" s="20" t="s">
        <v>24</v>
      </c>
      <c r="F25" s="15" t="s">
        <v>55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ht="12.75" customHeight="1">
      <c r="A26" s="15"/>
      <c r="B26" s="15" t="s">
        <v>56</v>
      </c>
      <c r="C26" s="39">
        <v>15.0</v>
      </c>
      <c r="D26" s="36">
        <f>C26*B3</f>
        <v>45</v>
      </c>
      <c r="E26" s="30"/>
      <c r="F26" s="15" t="s">
        <v>57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ht="12.75" customHeight="1">
      <c r="A27" s="15"/>
      <c r="B27" s="15" t="s">
        <v>58</v>
      </c>
      <c r="C27" s="36"/>
      <c r="D27" s="40">
        <f>SUM(D28:D31)</f>
        <v>150</v>
      </c>
      <c r="E27" s="30"/>
      <c r="F27" s="15" t="s">
        <v>61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ht="12.75" customHeight="1">
      <c r="A28" s="15"/>
      <c r="B28" s="41" t="s">
        <v>60</v>
      </c>
      <c r="C28" s="39">
        <v>0.0</v>
      </c>
      <c r="D28" s="36">
        <f>C28*B3</f>
        <v>0</v>
      </c>
      <c r="E28" s="30"/>
      <c r="F28" s="15" t="s">
        <v>63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ht="12.75" customHeight="1">
      <c r="A29" s="15"/>
      <c r="B29" s="41" t="s">
        <v>62</v>
      </c>
      <c r="C29" s="39">
        <v>50.0</v>
      </c>
      <c r="D29" s="36">
        <f>C29*B3</f>
        <v>150</v>
      </c>
      <c r="E29" s="30"/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ht="12.75" customHeight="1">
      <c r="A30" s="15"/>
      <c r="B30" s="41" t="s">
        <v>64</v>
      </c>
      <c r="C30" s="39">
        <v>0.0</v>
      </c>
      <c r="D30" s="36">
        <f>C30*B3</f>
        <v>0</v>
      </c>
      <c r="E30" s="30"/>
      <c r="F30" s="15" t="s">
        <v>68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ht="12.75" customHeight="1">
      <c r="A31" s="15"/>
      <c r="B31" s="41" t="s">
        <v>66</v>
      </c>
      <c r="C31" s="39">
        <v>0.0</v>
      </c>
      <c r="D31" s="36">
        <f>C31*B3</f>
        <v>0</v>
      </c>
      <c r="E31" s="30"/>
      <c r="F31" s="15" t="s">
        <v>71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ht="12.75" customHeight="1">
      <c r="A32" s="9" t="s">
        <v>69</v>
      </c>
      <c r="B32" s="9" t="s">
        <v>70</v>
      </c>
      <c r="C32" s="36"/>
      <c r="D32" s="40">
        <f>SUM(D13:D16)+SUM(D21:D27)</f>
        <v>7980</v>
      </c>
      <c r="E32" s="30"/>
      <c r="F32" s="15" t="s">
        <v>72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ht="12.75" customHeight="1">
      <c r="A33" s="15"/>
      <c r="B33" s="15"/>
      <c r="C33" s="36"/>
      <c r="D33" s="36"/>
      <c r="E33" s="15"/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ht="12.75" customHeight="1">
      <c r="A34" s="15"/>
      <c r="B34" s="15"/>
      <c r="C34" s="36"/>
      <c r="D34" s="36"/>
      <c r="E34" s="15"/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ht="12.75" customHeight="1">
      <c r="A35" s="48" t="s">
        <v>73</v>
      </c>
      <c r="B35" s="15"/>
      <c r="C35" s="36"/>
      <c r="D35" s="36"/>
      <c r="E35" s="30"/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ht="12.75" customHeight="1">
      <c r="A36" s="15"/>
      <c r="B36" s="15" t="s">
        <v>74</v>
      </c>
      <c r="C36" s="36">
        <v>7000.0</v>
      </c>
      <c r="D36" s="36">
        <f t="shared" ref="D36:D41" si="3">C36*1</f>
        <v>7000</v>
      </c>
      <c r="E36" s="20" t="s">
        <v>24</v>
      </c>
      <c r="F36" s="15" t="s">
        <v>75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ht="12.75" customHeight="1">
      <c r="A37" s="15"/>
      <c r="B37" s="15" t="s">
        <v>76</v>
      </c>
      <c r="C37" s="39">
        <v>250.0</v>
      </c>
      <c r="D37" s="36">
        <f t="shared" si="3"/>
        <v>250</v>
      </c>
      <c r="E37" s="30"/>
      <c r="F37" s="15" t="s">
        <v>77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ht="12.75" customHeight="1">
      <c r="A38" s="15"/>
      <c r="B38" s="15" t="s">
        <v>78</v>
      </c>
      <c r="C38" s="39"/>
      <c r="D38" s="36">
        <f t="shared" si="3"/>
        <v>0</v>
      </c>
      <c r="E38" s="30"/>
      <c r="F38" s="15" t="s">
        <v>79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ht="12.75" customHeight="1">
      <c r="A39" s="15"/>
      <c r="B39" s="15" t="s">
        <v>80</v>
      </c>
      <c r="C39" s="39"/>
      <c r="D39" s="36">
        <f t="shared" si="3"/>
        <v>0</v>
      </c>
      <c r="E39" s="30"/>
      <c r="F39" s="15" t="s">
        <v>81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ht="12.75" customHeight="1">
      <c r="A40" s="15"/>
      <c r="B40" s="15" t="s">
        <v>82</v>
      </c>
      <c r="C40" s="39"/>
      <c r="D40" s="36">
        <f t="shared" si="3"/>
        <v>0</v>
      </c>
      <c r="E40" s="30"/>
      <c r="F40" s="15" t="s">
        <v>83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ht="12.75" customHeight="1">
      <c r="A41" s="15"/>
      <c r="B41" s="15" t="s">
        <v>84</v>
      </c>
      <c r="C41" s="13"/>
      <c r="D41" s="36">
        <f t="shared" si="3"/>
        <v>0</v>
      </c>
      <c r="E41" s="30"/>
      <c r="F41" s="15" t="s">
        <v>85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ht="12.75" customHeight="1">
      <c r="A42" s="15"/>
      <c r="B42" s="15"/>
      <c r="C42" s="15"/>
      <c r="D42" s="15"/>
      <c r="E42" s="15"/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ht="12.75" customHeight="1">
      <c r="A43" s="9" t="s">
        <v>86</v>
      </c>
      <c r="B43" s="9" t="s">
        <v>73</v>
      </c>
      <c r="C43" s="36"/>
      <c r="D43" s="40">
        <f>SUM(D36:D41)</f>
        <v>7250</v>
      </c>
      <c r="E43" s="15"/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ht="12.75" customHeight="1">
      <c r="A44" s="15"/>
      <c r="B44" s="15"/>
      <c r="C44" s="15"/>
      <c r="D44" s="15"/>
      <c r="E44" s="15"/>
      <c r="F44" s="15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ht="12.75" customHeight="1">
      <c r="A45" s="32" t="s">
        <v>87</v>
      </c>
      <c r="B45" s="32"/>
      <c r="C45" s="32"/>
      <c r="D45" s="49">
        <f>SUM(D32,D43)</f>
        <v>15230</v>
      </c>
      <c r="E45" s="9"/>
      <c r="F45" s="15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ht="12.75" customHeight="1">
      <c r="A46" s="9" t="s">
        <v>88</v>
      </c>
      <c r="B46" s="9"/>
      <c r="C46" s="50"/>
      <c r="D46" s="51">
        <f>-(D8-D45)</f>
        <v>12730</v>
      </c>
      <c r="E46" s="9"/>
      <c r="F46" s="15" t="s">
        <v>89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ht="12.75" customHeight="1">
      <c r="A47" s="15"/>
      <c r="B47" s="15"/>
      <c r="C47" s="15"/>
      <c r="D47" s="15"/>
      <c r="E47" s="15"/>
      <c r="F47" s="15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ht="12.75" customHeight="1">
      <c r="A48" s="15"/>
      <c r="B48" s="15"/>
      <c r="C48" s="15"/>
      <c r="D48" s="15"/>
      <c r="E48" s="15"/>
      <c r="F48" s="15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ht="12.75" customHeight="1">
      <c r="A49" s="15"/>
      <c r="B49" s="15"/>
      <c r="C49" s="15"/>
      <c r="D49" s="15"/>
      <c r="E49" s="15"/>
      <c r="F49" s="15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ht="12.75" customHeight="1">
      <c r="A50" s="52" t="s">
        <v>90</v>
      </c>
      <c r="B50" s="6"/>
      <c r="C50" s="6"/>
      <c r="D50" s="10"/>
      <c r="E50" s="15"/>
      <c r="F50" s="15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ht="12.75" customHeight="1">
      <c r="A51" s="12"/>
      <c r="D51" s="14"/>
      <c r="E51" s="15"/>
      <c r="F51" s="15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ht="12.75" customHeight="1">
      <c r="A52" s="12"/>
      <c r="D52" s="14"/>
      <c r="E52" s="15"/>
      <c r="F52" s="15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ht="12.75" customHeight="1">
      <c r="A53" s="12"/>
      <c r="D53" s="14"/>
      <c r="E53" s="15"/>
      <c r="F53" s="15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ht="12.75" customHeight="1">
      <c r="A54" s="12"/>
      <c r="D54" s="14"/>
      <c r="E54" s="15"/>
      <c r="F54" s="15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ht="12.75" customHeight="1">
      <c r="A55" s="12"/>
      <c r="D55" s="14"/>
      <c r="E55" s="15"/>
      <c r="F55" s="15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ht="12.75" customHeight="1">
      <c r="A56" s="12"/>
      <c r="D56" s="14"/>
      <c r="E56" s="15"/>
      <c r="F56" s="15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ht="12.75" customHeight="1">
      <c r="A57" s="12"/>
      <c r="D57" s="14"/>
      <c r="E57" s="15"/>
      <c r="F57" s="15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ht="12.75" customHeight="1">
      <c r="A58" s="22"/>
      <c r="B58" s="23"/>
      <c r="C58" s="23"/>
      <c r="D58" s="24"/>
      <c r="E58" s="15"/>
      <c r="F58" s="15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ht="12.75" customHeight="1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ht="12.75" customHeight="1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ht="12.75" customHeight="1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ht="12.75" customHeight="1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ht="12.75" customHeight="1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ht="12.75" customHeight="1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ht="12.75" customHeight="1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ht="12.75" customHeight="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ht="12.75" customHeight="1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ht="12.75" customHeight="1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ht="12.75" customHeight="1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ht="12.75" customHeight="1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ht="12.75" customHeight="1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ht="12.75" customHeight="1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ht="12.75" customHeight="1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ht="12.75" customHeight="1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ht="12.75" customHeight="1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ht="12.75" customHeight="1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ht="12.75" customHeight="1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ht="12.75" customHeight="1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ht="12.75" customHeight="1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ht="12.75" customHeight="1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ht="12.75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ht="12.75" customHeight="1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ht="12.75" customHeight="1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ht="12.75" customHeight="1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ht="12.75" customHeight="1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ht="12.75" customHeight="1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ht="12.75" customHeight="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ht="12.75" customHeight="1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ht="12.75" customHeight="1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ht="12.75" customHeight="1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ht="12.75" customHeight="1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ht="12.75" customHeight="1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ht="12.75" customHeight="1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ht="12.75" customHeight="1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ht="12.75" customHeight="1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ht="12.75" customHeight="1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ht="12.75" customHeight="1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ht="12.75" customHeight="1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ht="12.75" customHeight="1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ht="12.75" customHeight="1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ht="12.75" customHeight="1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ht="12.75" customHeight="1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ht="12.75" customHeight="1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ht="12.75" customHeight="1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ht="12.75" customHeight="1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ht="12.75" customHeight="1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ht="12.75" customHeight="1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ht="12.75" customHeight="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ht="12.75" customHeight="1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ht="12.75" customHeight="1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ht="12.75" customHeight="1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ht="12.75" customHeight="1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ht="12.75" customHeight="1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ht="12.75" customHeight="1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ht="12.75" customHeight="1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ht="12.75" customHeight="1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ht="12.75" customHeight="1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ht="12.75" customHeight="1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ht="12.75" customHeight="1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ht="12.75" customHeight="1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ht="12.75" customHeight="1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ht="12.75" customHeight="1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ht="12.75" customHeight="1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ht="12.75" customHeight="1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ht="12.75" customHeight="1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ht="12.75" customHeight="1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ht="12.75" customHeight="1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ht="12.75" customHeight="1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ht="12.75" customHeight="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ht="12.75" customHeight="1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ht="12.75" customHeight="1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ht="12.75" customHeight="1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ht="12.75" customHeight="1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ht="12.75" customHeigh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ht="12.75" customHeigh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ht="12.75" customHeight="1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ht="12.75" customHeight="1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ht="12.75" customHeight="1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ht="12.75" customHeight="1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ht="12.75" customHeight="1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ht="12.75" customHeight="1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ht="12.75" customHeight="1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ht="12.75" customHeight="1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ht="12.75" customHeight="1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ht="12.75" customHeight="1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ht="12.75" customHeight="1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ht="12.75" customHeight="1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ht="12.75" customHeight="1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ht="12.75" customHeight="1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ht="12.75" customHeight="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ht="12.75" customHeight="1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ht="12.75" customHeight="1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ht="12.75" customHeight="1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ht="12.75" customHeight="1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ht="12.75" customHeight="1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ht="12.75" customHeight="1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ht="12.75" customHeight="1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ht="12.75" customHeigh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ht="12.75" customHeight="1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ht="12.75" customHeight="1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ht="12.75" customHeight="1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ht="12.75" customHeight="1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ht="12.75" customHeight="1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ht="12.75" customHeight="1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ht="12.75" customHeight="1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ht="12.75" customHeight="1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ht="12.75" customHeight="1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ht="12.75" customHeight="1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ht="12.75" customHeight="1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ht="12.75" customHeight="1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ht="12.75" customHeight="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ht="12.75" customHeight="1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ht="12.75" customHeight="1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ht="12.75" customHeight="1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ht="12.75" customHeight="1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ht="12.75" customHeight="1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ht="12.75" customHeight="1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ht="12.75" customHeight="1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ht="12.75" customHeight="1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ht="12.75" customHeight="1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ht="12.75" customHeight="1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ht="12.75" customHeight="1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ht="12.75" customHeight="1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ht="12.75" customHeight="1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ht="12.75" customHeigh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ht="12.75" customHeight="1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ht="12.75" customHeight="1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ht="12.75" customHeight="1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ht="12.75" customHeight="1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ht="12.75" customHeight="1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ht="12.75" customHeight="1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ht="12.75" customHeight="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ht="12.75" customHeight="1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ht="12.75" customHeight="1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ht="12.75" customHeight="1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ht="12.75" customHeight="1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ht="12.75" customHeight="1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ht="12.75" customHeight="1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ht="12.75" customHeight="1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ht="12.75" customHeight="1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ht="12.75" customHeight="1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ht="12.75" customHeight="1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ht="12.75" customHeight="1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ht="12.75" customHeight="1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ht="12.75" customHeight="1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ht="12.75" customHeight="1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ht="12.75" customHeight="1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ht="12.75" customHeight="1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ht="12.75" customHeight="1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ht="12.75" customHeight="1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ht="12.75" customHeight="1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ht="12.75" customHeight="1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ht="12.7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ht="12.75" customHeight="1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ht="12.75" customHeight="1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ht="12.75" customHeight="1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ht="12.75" customHeight="1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ht="12.75" customHeight="1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ht="12.75" customHeight="1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ht="12.75" customHeight="1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ht="12.75" customHeight="1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ht="12.75" customHeight="1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ht="12.75" customHeight="1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ht="12.75" customHeight="1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ht="12.75" customHeight="1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ht="12.75" customHeight="1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ht="12.75" customHeight="1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ht="12.75" customHeight="1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ht="12.75" customHeight="1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ht="12.75" customHeight="1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ht="12.75" customHeight="1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ht="12.75" customHeight="1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ht="12.75" customHeight="1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ht="12.75" customHeight="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ht="12.75" customHeight="1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ht="12.75" customHeight="1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ht="12.75" customHeight="1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ht="12.75" customHeight="1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ht="12.75" customHeight="1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ht="12.75" customHeight="1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ht="12.75" customHeight="1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ht="12.75" customHeight="1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ht="12.75" customHeight="1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ht="12.75" customHeight="1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ht="12.75" customHeight="1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ht="12.75" customHeight="1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ht="12.75" customHeight="1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ht="12.75" customHeight="1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ht="12.75" customHeight="1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ht="12.75" customHeight="1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ht="12.75" customHeight="1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</row>
    <row r="252" ht="12.75" customHeight="1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</row>
    <row r="253" ht="12.75" customHeight="1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</row>
    <row r="254" ht="12.75" customHeight="1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</row>
    <row r="255" ht="12.75" customHeight="1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</row>
    <row r="256" ht="12.75" customHeight="1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</row>
    <row r="257" ht="12.75" customHeight="1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</row>
    <row r="258" ht="12.75" customHeight="1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</row>
    <row r="259" ht="12.75" customHeight="1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</row>
    <row r="260" ht="12.75" customHeight="1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</row>
    <row r="261" ht="12.75" customHeight="1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</row>
    <row r="262" ht="12.75" customHeight="1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</row>
    <row r="263" ht="12.75" customHeight="1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</row>
    <row r="264" ht="12.75" customHeight="1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</row>
    <row r="265" ht="12.75" customHeight="1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</row>
    <row r="266" ht="12.75" customHeight="1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</row>
    <row r="267" ht="12.75" customHeight="1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</row>
    <row r="268" ht="12.75" customHeight="1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</row>
    <row r="269" ht="12.75" customHeight="1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</row>
    <row r="270" ht="12.75" customHeight="1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</row>
    <row r="271" ht="12.75" customHeight="1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</row>
    <row r="272" ht="12.75" customHeight="1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</row>
    <row r="273" ht="12.75" customHeight="1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</row>
    <row r="274" ht="12.75" customHeight="1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</row>
    <row r="275" ht="12.75" customHeight="1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</row>
    <row r="276" ht="12.75" customHeight="1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</row>
    <row r="277" ht="12.75" customHeight="1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</row>
    <row r="278" ht="12.75" customHeight="1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</row>
    <row r="279" ht="12.75" customHeight="1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</row>
    <row r="280" ht="12.75" customHeight="1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</row>
    <row r="281" ht="12.75" customHeight="1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</row>
    <row r="282" ht="12.75" customHeight="1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</row>
    <row r="283" ht="12.75" customHeight="1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</row>
    <row r="284" ht="12.75" customHeight="1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</row>
    <row r="285" ht="12.75" customHeight="1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</row>
    <row r="286" ht="12.75" customHeight="1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</row>
    <row r="287" ht="12.75" customHeight="1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</row>
    <row r="288" ht="12.75" customHeight="1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</row>
    <row r="289" ht="12.75" customHeight="1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</row>
    <row r="290" ht="12.75" customHeight="1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</row>
    <row r="291" ht="12.75" customHeight="1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</row>
    <row r="292" ht="12.75" customHeight="1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</row>
    <row r="293" ht="12.75" customHeight="1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</row>
    <row r="294" ht="12.75" customHeight="1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</row>
    <row r="295" ht="12.75" customHeight="1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</row>
    <row r="296" ht="12.75" customHeight="1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</row>
    <row r="297" ht="12.75" customHeight="1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</row>
    <row r="298" ht="12.75" customHeight="1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</row>
    <row r="299" ht="12.75" customHeight="1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</row>
    <row r="300" ht="12.75" customHeight="1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</row>
    <row r="301" ht="12.75" customHeight="1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</row>
    <row r="302" ht="12.75" customHeight="1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</row>
    <row r="303" ht="12.75" customHeight="1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</row>
    <row r="304" ht="12.75" customHeight="1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</row>
    <row r="305" ht="12.75" customHeight="1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</row>
    <row r="306" ht="12.75" customHeight="1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</row>
    <row r="307" ht="12.75" customHeight="1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</row>
    <row r="308" ht="12.75" customHeight="1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</row>
    <row r="309" ht="12.75" customHeight="1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</row>
    <row r="310" ht="12.75" customHeight="1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</row>
    <row r="311" ht="12.75" customHeight="1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</row>
    <row r="312" ht="12.75" customHeight="1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</row>
    <row r="313" ht="12.75" customHeight="1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</row>
    <row r="314" ht="12.75" customHeight="1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</row>
    <row r="315" ht="12.75" customHeight="1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</row>
    <row r="316" ht="12.75" customHeight="1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</row>
    <row r="317" ht="12.75" customHeight="1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</row>
    <row r="318" ht="12.75" customHeight="1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</row>
    <row r="319" ht="12.75" customHeight="1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</row>
    <row r="320" ht="12.75" customHeight="1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</row>
    <row r="321" ht="12.75" customHeight="1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</row>
    <row r="322" ht="12.75" customHeight="1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</row>
    <row r="323" ht="12.75" customHeight="1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</row>
    <row r="324" ht="12.75" customHeight="1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</row>
    <row r="325" ht="12.75" customHeight="1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</row>
    <row r="326" ht="12.75" customHeight="1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</row>
    <row r="327" ht="12.75" customHeight="1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</row>
    <row r="328" ht="12.75" customHeight="1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</row>
    <row r="329" ht="12.75" customHeight="1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</row>
    <row r="330" ht="12.75" customHeight="1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</row>
    <row r="331" ht="12.75" customHeight="1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53"/>
      <c r="L331" s="53"/>
      <c r="M331" s="53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</row>
    <row r="332" ht="12.75" customHeight="1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53"/>
      <c r="L332" s="53"/>
      <c r="M332" s="53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</row>
    <row r="333" ht="12.75" customHeight="1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</row>
    <row r="334" ht="12.75" customHeight="1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53"/>
      <c r="L334" s="53"/>
      <c r="M334" s="53"/>
      <c r="N334" s="53"/>
      <c r="O334" s="53"/>
      <c r="P334" s="53"/>
      <c r="Q334" s="53"/>
      <c r="R334" s="53"/>
      <c r="S334" s="53"/>
      <c r="T334" s="53"/>
      <c r="U334" s="53"/>
      <c r="V334" s="53"/>
      <c r="W334" s="53"/>
      <c r="X334" s="53"/>
      <c r="Y334" s="53"/>
      <c r="Z334" s="53"/>
    </row>
    <row r="335" ht="12.75" customHeight="1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53"/>
      <c r="L335" s="53"/>
      <c r="M335" s="53"/>
      <c r="N335" s="53"/>
      <c r="O335" s="53"/>
      <c r="P335" s="53"/>
      <c r="Q335" s="53"/>
      <c r="R335" s="53"/>
      <c r="S335" s="53"/>
      <c r="T335" s="53"/>
      <c r="U335" s="53"/>
      <c r="V335" s="53"/>
      <c r="W335" s="53"/>
      <c r="X335" s="53"/>
      <c r="Y335" s="53"/>
      <c r="Z335" s="53"/>
    </row>
    <row r="336" ht="12.75" customHeight="1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53"/>
      <c r="L336" s="53"/>
      <c r="M336" s="53"/>
      <c r="N336" s="53"/>
      <c r="O336" s="53"/>
      <c r="P336" s="53"/>
      <c r="Q336" s="53"/>
      <c r="R336" s="53"/>
      <c r="S336" s="53"/>
      <c r="T336" s="53"/>
      <c r="U336" s="53"/>
      <c r="V336" s="53"/>
      <c r="W336" s="53"/>
      <c r="X336" s="53"/>
      <c r="Y336" s="53"/>
      <c r="Z336" s="53"/>
    </row>
    <row r="337" ht="12.75" customHeight="1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3"/>
      <c r="T337" s="53"/>
      <c r="U337" s="53"/>
      <c r="V337" s="53"/>
      <c r="W337" s="53"/>
      <c r="X337" s="53"/>
      <c r="Y337" s="53"/>
      <c r="Z337" s="53"/>
    </row>
    <row r="338" ht="12.75" customHeight="1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53"/>
      <c r="L338" s="53"/>
      <c r="M338" s="53"/>
      <c r="N338" s="53"/>
      <c r="O338" s="53"/>
      <c r="P338" s="53"/>
      <c r="Q338" s="53"/>
      <c r="R338" s="53"/>
      <c r="S338" s="53"/>
      <c r="T338" s="53"/>
      <c r="U338" s="53"/>
      <c r="V338" s="53"/>
      <c r="W338" s="53"/>
      <c r="X338" s="53"/>
      <c r="Y338" s="53"/>
      <c r="Z338" s="53"/>
    </row>
    <row r="339" ht="12.75" customHeight="1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53"/>
      <c r="L339" s="53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  <c r="X339" s="53"/>
      <c r="Y339" s="53"/>
      <c r="Z339" s="53"/>
    </row>
    <row r="340" ht="12.75" customHeight="1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53"/>
      <c r="L340" s="53"/>
      <c r="M340" s="53"/>
      <c r="N340" s="53"/>
      <c r="O340" s="53"/>
      <c r="P340" s="53"/>
      <c r="Q340" s="53"/>
      <c r="R340" s="53"/>
      <c r="S340" s="53"/>
      <c r="T340" s="53"/>
      <c r="U340" s="53"/>
      <c r="V340" s="53"/>
      <c r="W340" s="53"/>
      <c r="X340" s="53"/>
      <c r="Y340" s="53"/>
      <c r="Z340" s="53"/>
    </row>
    <row r="341" ht="12.75" customHeight="1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  <c r="X341" s="53"/>
      <c r="Y341" s="53"/>
      <c r="Z341" s="53"/>
    </row>
    <row r="342" ht="12.75" customHeight="1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3"/>
      <c r="Q342" s="53"/>
      <c r="R342" s="53"/>
      <c r="S342" s="53"/>
      <c r="T342" s="53"/>
      <c r="U342" s="53"/>
      <c r="V342" s="53"/>
      <c r="W342" s="53"/>
      <c r="X342" s="53"/>
      <c r="Y342" s="53"/>
      <c r="Z342" s="53"/>
    </row>
    <row r="343" ht="12.75" customHeight="1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53"/>
      <c r="L343" s="53"/>
      <c r="M343" s="53"/>
      <c r="N343" s="53"/>
      <c r="O343" s="53"/>
      <c r="P343" s="53"/>
      <c r="Q343" s="53"/>
      <c r="R343" s="53"/>
      <c r="S343" s="53"/>
      <c r="T343" s="53"/>
      <c r="U343" s="53"/>
      <c r="V343" s="53"/>
      <c r="W343" s="53"/>
      <c r="X343" s="53"/>
      <c r="Y343" s="53"/>
      <c r="Z343" s="53"/>
    </row>
    <row r="344" ht="12.75" customHeight="1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53"/>
      <c r="L344" s="53"/>
      <c r="M344" s="53"/>
      <c r="N344" s="53"/>
      <c r="O344" s="53"/>
      <c r="P344" s="53"/>
      <c r="Q344" s="53"/>
      <c r="R344" s="53"/>
      <c r="S344" s="53"/>
      <c r="T344" s="53"/>
      <c r="U344" s="53"/>
      <c r="V344" s="53"/>
      <c r="W344" s="53"/>
      <c r="X344" s="53"/>
      <c r="Y344" s="53"/>
      <c r="Z344" s="53"/>
    </row>
    <row r="345" ht="12.75" customHeight="1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53"/>
      <c r="L345" s="53"/>
      <c r="M345" s="53"/>
      <c r="N345" s="53"/>
      <c r="O345" s="53"/>
      <c r="P345" s="53"/>
      <c r="Q345" s="53"/>
      <c r="R345" s="53"/>
      <c r="S345" s="53"/>
      <c r="T345" s="53"/>
      <c r="U345" s="53"/>
      <c r="V345" s="53"/>
      <c r="W345" s="53"/>
      <c r="X345" s="53"/>
      <c r="Y345" s="53"/>
      <c r="Z345" s="53"/>
    </row>
    <row r="346" ht="12.75" customHeight="1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53"/>
      <c r="L346" s="53"/>
      <c r="M346" s="53"/>
      <c r="N346" s="53"/>
      <c r="O346" s="53"/>
      <c r="P346" s="53"/>
      <c r="Q346" s="53"/>
      <c r="R346" s="53"/>
      <c r="S346" s="53"/>
      <c r="T346" s="53"/>
      <c r="U346" s="53"/>
      <c r="V346" s="53"/>
      <c r="W346" s="53"/>
      <c r="X346" s="53"/>
      <c r="Y346" s="53"/>
      <c r="Z346" s="53"/>
    </row>
    <row r="347" ht="12.75" customHeight="1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3"/>
      <c r="M347" s="53"/>
      <c r="N347" s="53"/>
      <c r="O347" s="53"/>
      <c r="P347" s="53"/>
      <c r="Q347" s="53"/>
      <c r="R347" s="53"/>
      <c r="S347" s="53"/>
      <c r="T347" s="53"/>
      <c r="U347" s="53"/>
      <c r="V347" s="53"/>
      <c r="W347" s="53"/>
      <c r="X347" s="53"/>
      <c r="Y347" s="53"/>
      <c r="Z347" s="53"/>
    </row>
    <row r="348" ht="12.75" customHeight="1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53"/>
      <c r="L348" s="53"/>
      <c r="M348" s="53"/>
      <c r="N348" s="53"/>
      <c r="O348" s="53"/>
      <c r="P348" s="53"/>
      <c r="Q348" s="53"/>
      <c r="R348" s="53"/>
      <c r="S348" s="53"/>
      <c r="T348" s="53"/>
      <c r="U348" s="53"/>
      <c r="V348" s="53"/>
      <c r="W348" s="53"/>
      <c r="X348" s="53"/>
      <c r="Y348" s="53"/>
      <c r="Z348" s="53"/>
    </row>
    <row r="349" ht="12.75" customHeight="1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53"/>
      <c r="L349" s="53"/>
      <c r="M349" s="53"/>
      <c r="N349" s="53"/>
      <c r="O349" s="53"/>
      <c r="P349" s="53"/>
      <c r="Q349" s="53"/>
      <c r="R349" s="53"/>
      <c r="S349" s="53"/>
      <c r="T349" s="53"/>
      <c r="U349" s="53"/>
      <c r="V349" s="53"/>
      <c r="W349" s="53"/>
      <c r="X349" s="53"/>
      <c r="Y349" s="53"/>
      <c r="Z349" s="53"/>
    </row>
    <row r="350" ht="12.75" customHeight="1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53"/>
      <c r="L350" s="53"/>
      <c r="M350" s="53"/>
      <c r="N350" s="53"/>
      <c r="O350" s="53"/>
      <c r="P350" s="53"/>
      <c r="Q350" s="53"/>
      <c r="R350" s="53"/>
      <c r="S350" s="53"/>
      <c r="T350" s="53"/>
      <c r="U350" s="53"/>
      <c r="V350" s="53"/>
      <c r="W350" s="53"/>
      <c r="X350" s="53"/>
      <c r="Y350" s="53"/>
      <c r="Z350" s="53"/>
    </row>
    <row r="351" ht="12.75" customHeight="1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53"/>
      <c r="L351" s="53"/>
      <c r="M351" s="53"/>
      <c r="N351" s="53"/>
      <c r="O351" s="53"/>
      <c r="P351" s="53"/>
      <c r="Q351" s="53"/>
      <c r="R351" s="53"/>
      <c r="S351" s="53"/>
      <c r="T351" s="53"/>
      <c r="U351" s="53"/>
      <c r="V351" s="53"/>
      <c r="W351" s="53"/>
      <c r="X351" s="53"/>
      <c r="Y351" s="53"/>
      <c r="Z351" s="53"/>
    </row>
    <row r="352" ht="12.75" customHeight="1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53"/>
      <c r="L352" s="53"/>
      <c r="M352" s="53"/>
      <c r="N352" s="53"/>
      <c r="O352" s="53"/>
      <c r="P352" s="53"/>
      <c r="Q352" s="53"/>
      <c r="R352" s="53"/>
      <c r="S352" s="53"/>
      <c r="T352" s="53"/>
      <c r="U352" s="53"/>
      <c r="V352" s="53"/>
      <c r="W352" s="53"/>
      <c r="X352" s="53"/>
      <c r="Y352" s="53"/>
      <c r="Z352" s="53"/>
    </row>
    <row r="353" ht="12.75" customHeight="1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53"/>
      <c r="L353" s="53"/>
      <c r="M353" s="53"/>
      <c r="N353" s="53"/>
      <c r="O353" s="53"/>
      <c r="P353" s="53"/>
      <c r="Q353" s="53"/>
      <c r="R353" s="53"/>
      <c r="S353" s="53"/>
      <c r="T353" s="53"/>
      <c r="U353" s="53"/>
      <c r="V353" s="53"/>
      <c r="W353" s="53"/>
      <c r="X353" s="53"/>
      <c r="Y353" s="53"/>
      <c r="Z353" s="53"/>
    </row>
    <row r="354" ht="12.75" customHeight="1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53"/>
      <c r="L354" s="53"/>
      <c r="M354" s="53"/>
      <c r="N354" s="53"/>
      <c r="O354" s="53"/>
      <c r="P354" s="53"/>
      <c r="Q354" s="53"/>
      <c r="R354" s="53"/>
      <c r="S354" s="53"/>
      <c r="T354" s="53"/>
      <c r="U354" s="53"/>
      <c r="V354" s="53"/>
      <c r="W354" s="53"/>
      <c r="X354" s="53"/>
      <c r="Y354" s="53"/>
      <c r="Z354" s="53"/>
    </row>
    <row r="355" ht="12.75" customHeight="1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53"/>
      <c r="L355" s="53"/>
      <c r="M355" s="53"/>
      <c r="N355" s="53"/>
      <c r="O355" s="53"/>
      <c r="P355" s="53"/>
      <c r="Q355" s="53"/>
      <c r="R355" s="53"/>
      <c r="S355" s="53"/>
      <c r="T355" s="53"/>
      <c r="U355" s="53"/>
      <c r="V355" s="53"/>
      <c r="W355" s="53"/>
      <c r="X355" s="53"/>
      <c r="Y355" s="53"/>
      <c r="Z355" s="53"/>
    </row>
    <row r="356" ht="12.75" customHeight="1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53"/>
      <c r="L356" s="53"/>
      <c r="M356" s="53"/>
      <c r="N356" s="53"/>
      <c r="O356" s="53"/>
      <c r="P356" s="53"/>
      <c r="Q356" s="53"/>
      <c r="R356" s="53"/>
      <c r="S356" s="53"/>
      <c r="T356" s="53"/>
      <c r="U356" s="53"/>
      <c r="V356" s="53"/>
      <c r="W356" s="53"/>
      <c r="X356" s="53"/>
      <c r="Y356" s="53"/>
      <c r="Z356" s="53"/>
    </row>
    <row r="357" ht="12.75" customHeight="1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53"/>
      <c r="L357" s="53"/>
      <c r="M357" s="53"/>
      <c r="N357" s="53"/>
      <c r="O357" s="53"/>
      <c r="P357" s="53"/>
      <c r="Q357" s="53"/>
      <c r="R357" s="53"/>
      <c r="S357" s="53"/>
      <c r="T357" s="53"/>
      <c r="U357" s="53"/>
      <c r="V357" s="53"/>
      <c r="W357" s="53"/>
      <c r="X357" s="53"/>
      <c r="Y357" s="53"/>
      <c r="Z357" s="53"/>
    </row>
    <row r="358" ht="12.75" customHeight="1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53"/>
      <c r="L358" s="53"/>
      <c r="M358" s="53"/>
      <c r="N358" s="53"/>
      <c r="O358" s="53"/>
      <c r="P358" s="53"/>
      <c r="Q358" s="53"/>
      <c r="R358" s="53"/>
      <c r="S358" s="53"/>
      <c r="T358" s="53"/>
      <c r="U358" s="53"/>
      <c r="V358" s="53"/>
      <c r="W358" s="53"/>
      <c r="X358" s="53"/>
      <c r="Y358" s="53"/>
      <c r="Z358" s="53"/>
    </row>
    <row r="359" ht="12.75" customHeight="1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53"/>
      <c r="L359" s="53"/>
      <c r="M359" s="53"/>
      <c r="N359" s="53"/>
      <c r="O359" s="53"/>
      <c r="P359" s="53"/>
      <c r="Q359" s="53"/>
      <c r="R359" s="53"/>
      <c r="S359" s="53"/>
      <c r="T359" s="53"/>
      <c r="U359" s="53"/>
      <c r="V359" s="53"/>
      <c r="W359" s="53"/>
      <c r="X359" s="53"/>
      <c r="Y359" s="53"/>
      <c r="Z359" s="53"/>
    </row>
    <row r="360" ht="12.75" customHeight="1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53"/>
      <c r="L360" s="53"/>
      <c r="M360" s="53"/>
      <c r="N360" s="53"/>
      <c r="O360" s="53"/>
      <c r="P360" s="53"/>
      <c r="Q360" s="53"/>
      <c r="R360" s="53"/>
      <c r="S360" s="53"/>
      <c r="T360" s="53"/>
      <c r="U360" s="53"/>
      <c r="V360" s="53"/>
      <c r="W360" s="53"/>
      <c r="X360" s="53"/>
      <c r="Y360" s="53"/>
      <c r="Z360" s="53"/>
    </row>
    <row r="361" ht="12.75" customHeight="1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</row>
    <row r="362" ht="12.75" customHeight="1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</row>
    <row r="363" ht="12.75" customHeight="1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</row>
    <row r="364" ht="12.75" customHeight="1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53"/>
      <c r="L364" s="53"/>
      <c r="M364" s="53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</row>
    <row r="365" ht="12.75" customHeight="1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53"/>
      <c r="L365" s="53"/>
      <c r="M365" s="53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</row>
    <row r="366" ht="12.75" customHeight="1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53"/>
      <c r="L366" s="53"/>
      <c r="M366" s="53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</row>
    <row r="367" ht="12.75" customHeight="1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53"/>
      <c r="L367" s="53"/>
      <c r="M367" s="53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</row>
    <row r="368" ht="12.75" customHeight="1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53"/>
      <c r="L368" s="53"/>
      <c r="M368" s="53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</row>
    <row r="369" ht="12.75" customHeight="1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53"/>
      <c r="L369" s="53"/>
      <c r="M369" s="53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</row>
    <row r="370" ht="12.75" customHeight="1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53"/>
      <c r="L370" s="53"/>
      <c r="M370" s="53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</row>
    <row r="371" ht="12.75" customHeight="1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53"/>
      <c r="L371" s="53"/>
      <c r="M371" s="53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</row>
    <row r="372" ht="12.75" customHeight="1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53"/>
      <c r="L372" s="53"/>
      <c r="M372" s="53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</row>
    <row r="373" ht="12.75" customHeight="1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</row>
    <row r="374" ht="12.75" customHeight="1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53"/>
      <c r="L374" s="53"/>
      <c r="M374" s="53"/>
      <c r="N374" s="53"/>
      <c r="O374" s="53"/>
      <c r="P374" s="53"/>
      <c r="Q374" s="53"/>
      <c r="R374" s="53"/>
      <c r="S374" s="53"/>
      <c r="T374" s="53"/>
      <c r="U374" s="53"/>
      <c r="V374" s="53"/>
      <c r="W374" s="53"/>
      <c r="X374" s="53"/>
      <c r="Y374" s="53"/>
      <c r="Z374" s="53"/>
    </row>
    <row r="375" ht="12.75" customHeight="1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53"/>
      <c r="L375" s="53"/>
      <c r="M375" s="53"/>
      <c r="N375" s="53"/>
      <c r="O375" s="53"/>
      <c r="P375" s="53"/>
      <c r="Q375" s="53"/>
      <c r="R375" s="53"/>
      <c r="S375" s="53"/>
      <c r="T375" s="53"/>
      <c r="U375" s="53"/>
      <c r="V375" s="53"/>
      <c r="W375" s="53"/>
      <c r="X375" s="53"/>
      <c r="Y375" s="53"/>
      <c r="Z375" s="53"/>
    </row>
    <row r="376" ht="12.75" customHeight="1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53"/>
      <c r="L376" s="53"/>
      <c r="M376" s="53"/>
      <c r="N376" s="53"/>
      <c r="O376" s="53"/>
      <c r="P376" s="53"/>
      <c r="Q376" s="53"/>
      <c r="R376" s="53"/>
      <c r="S376" s="53"/>
      <c r="T376" s="53"/>
      <c r="U376" s="53"/>
      <c r="V376" s="53"/>
      <c r="W376" s="53"/>
      <c r="X376" s="53"/>
      <c r="Y376" s="53"/>
      <c r="Z376" s="53"/>
    </row>
    <row r="377" ht="12.75" customHeight="1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3"/>
      <c r="T377" s="53"/>
      <c r="U377" s="53"/>
      <c r="V377" s="53"/>
      <c r="W377" s="53"/>
      <c r="X377" s="53"/>
      <c r="Y377" s="53"/>
      <c r="Z377" s="53"/>
    </row>
    <row r="378" ht="12.75" customHeight="1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53"/>
      <c r="L378" s="53"/>
      <c r="M378" s="53"/>
      <c r="N378" s="53"/>
      <c r="O378" s="53"/>
      <c r="P378" s="53"/>
      <c r="Q378" s="53"/>
      <c r="R378" s="53"/>
      <c r="S378" s="53"/>
      <c r="T378" s="53"/>
      <c r="U378" s="53"/>
      <c r="V378" s="53"/>
      <c r="W378" s="53"/>
      <c r="X378" s="53"/>
      <c r="Y378" s="53"/>
      <c r="Z378" s="53"/>
    </row>
    <row r="379" ht="12.75" customHeight="1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53"/>
      <c r="L379" s="53"/>
      <c r="M379" s="53"/>
      <c r="N379" s="53"/>
      <c r="O379" s="53"/>
      <c r="P379" s="53"/>
      <c r="Q379" s="53"/>
      <c r="R379" s="53"/>
      <c r="S379" s="53"/>
      <c r="T379" s="53"/>
      <c r="U379" s="53"/>
      <c r="V379" s="53"/>
      <c r="W379" s="53"/>
      <c r="X379" s="53"/>
      <c r="Y379" s="53"/>
      <c r="Z379" s="53"/>
    </row>
    <row r="380" ht="12.75" customHeight="1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53"/>
      <c r="L380" s="53"/>
      <c r="M380" s="53"/>
      <c r="N380" s="53"/>
      <c r="O380" s="53"/>
      <c r="P380" s="53"/>
      <c r="Q380" s="53"/>
      <c r="R380" s="53"/>
      <c r="S380" s="53"/>
      <c r="T380" s="53"/>
      <c r="U380" s="53"/>
      <c r="V380" s="53"/>
      <c r="W380" s="53"/>
      <c r="X380" s="53"/>
      <c r="Y380" s="53"/>
      <c r="Z380" s="53"/>
    </row>
    <row r="381" ht="12.75" customHeight="1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53"/>
      <c r="L381" s="53"/>
      <c r="M381" s="53"/>
      <c r="N381" s="53"/>
      <c r="O381" s="53"/>
      <c r="P381" s="53"/>
      <c r="Q381" s="53"/>
      <c r="R381" s="53"/>
      <c r="S381" s="53"/>
      <c r="T381" s="53"/>
      <c r="U381" s="53"/>
      <c r="V381" s="53"/>
      <c r="W381" s="53"/>
      <c r="X381" s="53"/>
      <c r="Y381" s="53"/>
      <c r="Z381" s="53"/>
    </row>
    <row r="382" ht="12.75" customHeight="1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53"/>
      <c r="L382" s="53"/>
      <c r="M382" s="53"/>
      <c r="N382" s="53"/>
      <c r="O382" s="53"/>
      <c r="P382" s="53"/>
      <c r="Q382" s="53"/>
      <c r="R382" s="53"/>
      <c r="S382" s="53"/>
      <c r="T382" s="53"/>
      <c r="U382" s="53"/>
      <c r="V382" s="53"/>
      <c r="W382" s="53"/>
      <c r="X382" s="53"/>
      <c r="Y382" s="53"/>
      <c r="Z382" s="53"/>
    </row>
    <row r="383" ht="12.75" customHeight="1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53"/>
      <c r="Q383" s="53"/>
      <c r="R383" s="53"/>
      <c r="S383" s="53"/>
      <c r="T383" s="53"/>
      <c r="U383" s="53"/>
      <c r="V383" s="53"/>
      <c r="W383" s="53"/>
      <c r="X383" s="53"/>
      <c r="Y383" s="53"/>
      <c r="Z383" s="53"/>
    </row>
    <row r="384" ht="12.75" customHeight="1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53"/>
      <c r="L384" s="53"/>
      <c r="M384" s="53"/>
      <c r="N384" s="53"/>
      <c r="O384" s="53"/>
      <c r="P384" s="53"/>
      <c r="Q384" s="53"/>
      <c r="R384" s="53"/>
      <c r="S384" s="53"/>
      <c r="T384" s="53"/>
      <c r="U384" s="53"/>
      <c r="V384" s="53"/>
      <c r="W384" s="53"/>
      <c r="X384" s="53"/>
      <c r="Y384" s="53"/>
      <c r="Z384" s="53"/>
    </row>
    <row r="385" ht="12.75" customHeight="1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53"/>
      <c r="L385" s="53"/>
      <c r="M385" s="53"/>
      <c r="N385" s="53"/>
      <c r="O385" s="53"/>
      <c r="P385" s="53"/>
      <c r="Q385" s="53"/>
      <c r="R385" s="53"/>
      <c r="S385" s="53"/>
      <c r="T385" s="53"/>
      <c r="U385" s="53"/>
      <c r="V385" s="53"/>
      <c r="W385" s="53"/>
      <c r="X385" s="53"/>
      <c r="Y385" s="53"/>
      <c r="Z385" s="53"/>
    </row>
    <row r="386" ht="12.75" customHeight="1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53"/>
      <c r="L386" s="53"/>
      <c r="M386" s="53"/>
      <c r="N386" s="53"/>
      <c r="O386" s="53"/>
      <c r="P386" s="53"/>
      <c r="Q386" s="53"/>
      <c r="R386" s="53"/>
      <c r="S386" s="53"/>
      <c r="T386" s="53"/>
      <c r="U386" s="53"/>
      <c r="V386" s="53"/>
      <c r="W386" s="53"/>
      <c r="X386" s="53"/>
      <c r="Y386" s="53"/>
      <c r="Z386" s="53"/>
    </row>
    <row r="387" ht="12.75" customHeight="1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53"/>
      <c r="L387" s="53"/>
      <c r="M387" s="53"/>
      <c r="N387" s="53"/>
      <c r="O387" s="53"/>
      <c r="P387" s="53"/>
      <c r="Q387" s="53"/>
      <c r="R387" s="53"/>
      <c r="S387" s="53"/>
      <c r="T387" s="53"/>
      <c r="U387" s="53"/>
      <c r="V387" s="53"/>
      <c r="W387" s="53"/>
      <c r="X387" s="53"/>
      <c r="Y387" s="53"/>
      <c r="Z387" s="53"/>
    </row>
    <row r="388" ht="12.75" customHeight="1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53"/>
      <c r="L388" s="53"/>
      <c r="M388" s="53"/>
      <c r="N388" s="53"/>
      <c r="O388" s="53"/>
      <c r="P388" s="53"/>
      <c r="Q388" s="53"/>
      <c r="R388" s="53"/>
      <c r="S388" s="53"/>
      <c r="T388" s="53"/>
      <c r="U388" s="53"/>
      <c r="V388" s="53"/>
      <c r="W388" s="53"/>
      <c r="X388" s="53"/>
      <c r="Y388" s="53"/>
      <c r="Z388" s="53"/>
    </row>
    <row r="389" ht="12.75" customHeight="1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53"/>
      <c r="L389" s="53"/>
      <c r="M389" s="53"/>
      <c r="N389" s="53"/>
      <c r="O389" s="53"/>
      <c r="P389" s="53"/>
      <c r="Q389" s="53"/>
      <c r="R389" s="53"/>
      <c r="S389" s="53"/>
      <c r="T389" s="53"/>
      <c r="U389" s="53"/>
      <c r="V389" s="53"/>
      <c r="W389" s="53"/>
      <c r="X389" s="53"/>
      <c r="Y389" s="53"/>
      <c r="Z389" s="53"/>
    </row>
    <row r="390" ht="12.75" customHeight="1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53"/>
      <c r="L390" s="53"/>
      <c r="M390" s="53"/>
      <c r="N390" s="53"/>
      <c r="O390" s="53"/>
      <c r="P390" s="53"/>
      <c r="Q390" s="53"/>
      <c r="R390" s="53"/>
      <c r="S390" s="53"/>
      <c r="T390" s="53"/>
      <c r="U390" s="53"/>
      <c r="V390" s="53"/>
      <c r="W390" s="53"/>
      <c r="X390" s="53"/>
      <c r="Y390" s="53"/>
      <c r="Z390" s="53"/>
    </row>
    <row r="391" ht="12.75" customHeight="1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53"/>
      <c r="L391" s="53"/>
      <c r="M391" s="53"/>
      <c r="N391" s="53"/>
      <c r="O391" s="53"/>
      <c r="P391" s="53"/>
      <c r="Q391" s="53"/>
      <c r="R391" s="53"/>
      <c r="S391" s="53"/>
      <c r="T391" s="53"/>
      <c r="U391" s="53"/>
      <c r="V391" s="53"/>
      <c r="W391" s="53"/>
      <c r="X391" s="53"/>
      <c r="Y391" s="53"/>
      <c r="Z391" s="53"/>
    </row>
    <row r="392" ht="12.75" customHeight="1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53"/>
      <c r="L392" s="53"/>
      <c r="M392" s="53"/>
      <c r="N392" s="53"/>
      <c r="O392" s="53"/>
      <c r="P392" s="53"/>
      <c r="Q392" s="53"/>
      <c r="R392" s="53"/>
      <c r="S392" s="53"/>
      <c r="T392" s="53"/>
      <c r="U392" s="53"/>
      <c r="V392" s="53"/>
      <c r="W392" s="53"/>
      <c r="X392" s="53"/>
      <c r="Y392" s="53"/>
      <c r="Z392" s="53"/>
    </row>
    <row r="393" ht="12.75" customHeight="1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53"/>
      <c r="L393" s="53"/>
      <c r="M393" s="53"/>
      <c r="N393" s="53"/>
      <c r="O393" s="53"/>
      <c r="P393" s="53"/>
      <c r="Q393" s="53"/>
      <c r="R393" s="53"/>
      <c r="S393" s="53"/>
      <c r="T393" s="53"/>
      <c r="U393" s="53"/>
      <c r="V393" s="53"/>
      <c r="W393" s="53"/>
      <c r="X393" s="53"/>
      <c r="Y393" s="53"/>
      <c r="Z393" s="53"/>
    </row>
    <row r="394" ht="12.75" customHeight="1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53"/>
      <c r="L394" s="53"/>
      <c r="M394" s="53"/>
      <c r="N394" s="53"/>
      <c r="O394" s="53"/>
      <c r="P394" s="53"/>
      <c r="Q394" s="53"/>
      <c r="R394" s="53"/>
      <c r="S394" s="53"/>
      <c r="T394" s="53"/>
      <c r="U394" s="53"/>
      <c r="V394" s="53"/>
      <c r="W394" s="53"/>
      <c r="X394" s="53"/>
      <c r="Y394" s="53"/>
      <c r="Z394" s="53"/>
    </row>
    <row r="395" ht="12.75" customHeight="1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53"/>
      <c r="L395" s="53"/>
      <c r="M395" s="53"/>
      <c r="N395" s="53"/>
      <c r="O395" s="53"/>
      <c r="P395" s="53"/>
      <c r="Q395" s="53"/>
      <c r="R395" s="53"/>
      <c r="S395" s="53"/>
      <c r="T395" s="53"/>
      <c r="U395" s="53"/>
      <c r="V395" s="53"/>
      <c r="W395" s="53"/>
      <c r="X395" s="53"/>
      <c r="Y395" s="53"/>
      <c r="Z395" s="53"/>
    </row>
    <row r="396" ht="12.75" customHeight="1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53"/>
      <c r="L396" s="53"/>
      <c r="M396" s="53"/>
      <c r="N396" s="53"/>
      <c r="O396" s="53"/>
      <c r="P396" s="53"/>
      <c r="Q396" s="53"/>
      <c r="R396" s="53"/>
      <c r="S396" s="53"/>
      <c r="T396" s="53"/>
      <c r="U396" s="53"/>
      <c r="V396" s="53"/>
      <c r="W396" s="53"/>
      <c r="X396" s="53"/>
      <c r="Y396" s="53"/>
      <c r="Z396" s="53"/>
    </row>
    <row r="397" ht="12.75" customHeight="1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53"/>
      <c r="L397" s="53"/>
      <c r="M397" s="53"/>
      <c r="N397" s="53"/>
      <c r="O397" s="53"/>
      <c r="P397" s="53"/>
      <c r="Q397" s="53"/>
      <c r="R397" s="53"/>
      <c r="S397" s="53"/>
      <c r="T397" s="53"/>
      <c r="U397" s="53"/>
      <c r="V397" s="53"/>
      <c r="W397" s="53"/>
      <c r="X397" s="53"/>
      <c r="Y397" s="53"/>
      <c r="Z397" s="53"/>
    </row>
    <row r="398" ht="12.75" customHeight="1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53"/>
      <c r="L398" s="53"/>
      <c r="M398" s="53"/>
      <c r="N398" s="53"/>
      <c r="O398" s="53"/>
      <c r="P398" s="53"/>
      <c r="Q398" s="53"/>
      <c r="R398" s="53"/>
      <c r="S398" s="53"/>
      <c r="T398" s="53"/>
      <c r="U398" s="53"/>
      <c r="V398" s="53"/>
      <c r="W398" s="53"/>
      <c r="X398" s="53"/>
      <c r="Y398" s="53"/>
      <c r="Z398" s="53"/>
    </row>
    <row r="399" ht="12.75" customHeight="1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53"/>
      <c r="L399" s="53"/>
      <c r="M399" s="53"/>
      <c r="N399" s="53"/>
      <c r="O399" s="53"/>
      <c r="P399" s="53"/>
      <c r="Q399" s="53"/>
      <c r="R399" s="53"/>
      <c r="S399" s="53"/>
      <c r="T399" s="53"/>
      <c r="U399" s="53"/>
      <c r="V399" s="53"/>
      <c r="W399" s="53"/>
      <c r="X399" s="53"/>
      <c r="Y399" s="53"/>
      <c r="Z399" s="53"/>
    </row>
    <row r="400" ht="12.75" customHeight="1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53"/>
      <c r="L400" s="53"/>
      <c r="M400" s="53"/>
      <c r="N400" s="53"/>
      <c r="O400" s="53"/>
      <c r="P400" s="53"/>
      <c r="Q400" s="53"/>
      <c r="R400" s="53"/>
      <c r="S400" s="53"/>
      <c r="T400" s="53"/>
      <c r="U400" s="53"/>
      <c r="V400" s="53"/>
      <c r="W400" s="53"/>
      <c r="X400" s="53"/>
      <c r="Y400" s="53"/>
      <c r="Z400" s="53"/>
    </row>
    <row r="401" ht="12.75" customHeight="1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</row>
    <row r="402" ht="12.75" customHeight="1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</row>
    <row r="403" ht="12.75" customHeight="1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</row>
    <row r="404" ht="12.75" customHeight="1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53"/>
      <c r="L404" s="53"/>
      <c r="M404" s="53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</row>
    <row r="405" ht="12.75" customHeight="1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53"/>
      <c r="L405" s="53"/>
      <c r="M405" s="53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</row>
    <row r="406" ht="12.75" customHeight="1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53"/>
      <c r="L406" s="53"/>
      <c r="M406" s="53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</row>
    <row r="407" ht="12.75" customHeight="1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53"/>
      <c r="L407" s="53"/>
      <c r="M407" s="53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</row>
    <row r="408" ht="12.75" customHeight="1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53"/>
      <c r="L408" s="53"/>
      <c r="M408" s="53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</row>
    <row r="409" ht="12.75" customHeight="1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</row>
    <row r="410" ht="12.75" customHeight="1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53"/>
      <c r="L410" s="53"/>
      <c r="M410" s="53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</row>
    <row r="411" ht="12.75" customHeight="1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53"/>
      <c r="L411" s="53"/>
      <c r="M411" s="53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</row>
    <row r="412" ht="12.75" customHeight="1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53"/>
      <c r="L412" s="53"/>
      <c r="M412" s="53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</row>
    <row r="413" ht="12.75" customHeight="1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</row>
    <row r="414" ht="12.75" customHeight="1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53"/>
      <c r="L414" s="53"/>
      <c r="M414" s="53"/>
      <c r="N414" s="53"/>
      <c r="O414" s="53"/>
      <c r="P414" s="53"/>
      <c r="Q414" s="53"/>
      <c r="R414" s="53"/>
      <c r="S414" s="53"/>
      <c r="T414" s="53"/>
      <c r="U414" s="53"/>
      <c r="V414" s="53"/>
      <c r="W414" s="53"/>
      <c r="X414" s="53"/>
      <c r="Y414" s="53"/>
      <c r="Z414" s="53"/>
    </row>
    <row r="415" ht="12.75" customHeight="1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53"/>
      <c r="L415" s="53"/>
      <c r="M415" s="53"/>
      <c r="N415" s="53"/>
      <c r="O415" s="53"/>
      <c r="P415" s="53"/>
      <c r="Q415" s="53"/>
      <c r="R415" s="53"/>
      <c r="S415" s="53"/>
      <c r="T415" s="53"/>
      <c r="U415" s="53"/>
      <c r="V415" s="53"/>
      <c r="W415" s="53"/>
      <c r="X415" s="53"/>
      <c r="Y415" s="53"/>
      <c r="Z415" s="53"/>
    </row>
    <row r="416" ht="12.75" customHeight="1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53"/>
      <c r="L416" s="53"/>
      <c r="M416" s="53"/>
      <c r="N416" s="53"/>
      <c r="O416" s="53"/>
      <c r="P416" s="53"/>
      <c r="Q416" s="53"/>
      <c r="R416" s="53"/>
      <c r="S416" s="53"/>
      <c r="T416" s="53"/>
      <c r="U416" s="53"/>
      <c r="V416" s="53"/>
      <c r="W416" s="53"/>
      <c r="X416" s="53"/>
      <c r="Y416" s="53"/>
      <c r="Z416" s="53"/>
    </row>
    <row r="417" ht="12.75" customHeight="1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53"/>
      <c r="L417" s="53"/>
      <c r="M417" s="53"/>
      <c r="N417" s="53"/>
      <c r="O417" s="53"/>
      <c r="P417" s="53"/>
      <c r="Q417" s="53"/>
      <c r="R417" s="53"/>
      <c r="S417" s="53"/>
      <c r="T417" s="53"/>
      <c r="U417" s="53"/>
      <c r="V417" s="53"/>
      <c r="W417" s="53"/>
      <c r="X417" s="53"/>
      <c r="Y417" s="53"/>
      <c r="Z417" s="53"/>
    </row>
    <row r="418" ht="12.75" customHeight="1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53"/>
      <c r="L418" s="53"/>
      <c r="M418" s="53"/>
      <c r="N418" s="53"/>
      <c r="O418" s="53"/>
      <c r="P418" s="53"/>
      <c r="Q418" s="53"/>
      <c r="R418" s="53"/>
      <c r="S418" s="53"/>
      <c r="T418" s="53"/>
      <c r="U418" s="53"/>
      <c r="V418" s="53"/>
      <c r="W418" s="53"/>
      <c r="X418" s="53"/>
      <c r="Y418" s="53"/>
      <c r="Z418" s="53"/>
    </row>
    <row r="419" ht="12.75" customHeight="1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3"/>
      <c r="M419" s="53"/>
      <c r="N419" s="53"/>
      <c r="O419" s="53"/>
      <c r="P419" s="53"/>
      <c r="Q419" s="53"/>
      <c r="R419" s="53"/>
      <c r="S419" s="53"/>
      <c r="T419" s="53"/>
      <c r="U419" s="53"/>
      <c r="V419" s="53"/>
      <c r="W419" s="53"/>
      <c r="X419" s="53"/>
      <c r="Y419" s="53"/>
      <c r="Z419" s="53"/>
    </row>
    <row r="420" ht="12.75" customHeight="1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53"/>
      <c r="L420" s="53"/>
      <c r="M420" s="53"/>
      <c r="N420" s="53"/>
      <c r="O420" s="53"/>
      <c r="P420" s="53"/>
      <c r="Q420" s="53"/>
      <c r="R420" s="53"/>
      <c r="S420" s="53"/>
      <c r="T420" s="53"/>
      <c r="U420" s="53"/>
      <c r="V420" s="53"/>
      <c r="W420" s="53"/>
      <c r="X420" s="53"/>
      <c r="Y420" s="53"/>
      <c r="Z420" s="53"/>
    </row>
    <row r="421" ht="12.75" customHeight="1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53"/>
      <c r="L421" s="53"/>
      <c r="M421" s="53"/>
      <c r="N421" s="53"/>
      <c r="O421" s="53"/>
      <c r="P421" s="53"/>
      <c r="Q421" s="53"/>
      <c r="R421" s="53"/>
      <c r="S421" s="53"/>
      <c r="T421" s="53"/>
      <c r="U421" s="53"/>
      <c r="V421" s="53"/>
      <c r="W421" s="53"/>
      <c r="X421" s="53"/>
      <c r="Y421" s="53"/>
      <c r="Z421" s="53"/>
    </row>
    <row r="422" ht="12.75" customHeight="1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53"/>
      <c r="L422" s="53"/>
      <c r="M422" s="53"/>
      <c r="N422" s="53"/>
      <c r="O422" s="53"/>
      <c r="P422" s="53"/>
      <c r="Q422" s="53"/>
      <c r="R422" s="53"/>
      <c r="S422" s="53"/>
      <c r="T422" s="53"/>
      <c r="U422" s="53"/>
      <c r="V422" s="53"/>
      <c r="W422" s="53"/>
      <c r="X422" s="53"/>
      <c r="Y422" s="53"/>
      <c r="Z422" s="53"/>
    </row>
    <row r="423" ht="12.75" customHeight="1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53"/>
      <c r="L423" s="53"/>
      <c r="M423" s="53"/>
      <c r="N423" s="53"/>
      <c r="O423" s="53"/>
      <c r="P423" s="53"/>
      <c r="Q423" s="53"/>
      <c r="R423" s="53"/>
      <c r="S423" s="53"/>
      <c r="T423" s="53"/>
      <c r="U423" s="53"/>
      <c r="V423" s="53"/>
      <c r="W423" s="53"/>
      <c r="X423" s="53"/>
      <c r="Y423" s="53"/>
      <c r="Z423" s="53"/>
    </row>
    <row r="424" ht="12.75" customHeight="1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53"/>
      <c r="L424" s="53"/>
      <c r="M424" s="53"/>
      <c r="N424" s="53"/>
      <c r="O424" s="53"/>
      <c r="P424" s="53"/>
      <c r="Q424" s="53"/>
      <c r="R424" s="53"/>
      <c r="S424" s="53"/>
      <c r="T424" s="53"/>
      <c r="U424" s="53"/>
      <c r="V424" s="53"/>
      <c r="W424" s="53"/>
      <c r="X424" s="53"/>
      <c r="Y424" s="53"/>
      <c r="Z424" s="53"/>
    </row>
    <row r="425" ht="12.75" customHeight="1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53"/>
      <c r="L425" s="53"/>
      <c r="M425" s="53"/>
      <c r="N425" s="53"/>
      <c r="O425" s="53"/>
      <c r="P425" s="53"/>
      <c r="Q425" s="53"/>
      <c r="R425" s="53"/>
      <c r="S425" s="53"/>
      <c r="T425" s="53"/>
      <c r="U425" s="53"/>
      <c r="V425" s="53"/>
      <c r="W425" s="53"/>
      <c r="X425" s="53"/>
      <c r="Y425" s="53"/>
      <c r="Z425" s="53"/>
    </row>
    <row r="426" ht="12.75" customHeight="1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53"/>
      <c r="L426" s="53"/>
      <c r="M426" s="53"/>
      <c r="N426" s="53"/>
      <c r="O426" s="53"/>
      <c r="P426" s="53"/>
      <c r="Q426" s="53"/>
      <c r="R426" s="53"/>
      <c r="S426" s="53"/>
      <c r="T426" s="53"/>
      <c r="U426" s="53"/>
      <c r="V426" s="53"/>
      <c r="W426" s="53"/>
      <c r="X426" s="53"/>
      <c r="Y426" s="53"/>
      <c r="Z426" s="53"/>
    </row>
    <row r="427" ht="12.75" customHeight="1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53"/>
      <c r="L427" s="53"/>
      <c r="M427" s="53"/>
      <c r="N427" s="53"/>
      <c r="O427" s="53"/>
      <c r="P427" s="53"/>
      <c r="Q427" s="53"/>
      <c r="R427" s="53"/>
      <c r="S427" s="53"/>
      <c r="T427" s="53"/>
      <c r="U427" s="53"/>
      <c r="V427" s="53"/>
      <c r="W427" s="53"/>
      <c r="X427" s="53"/>
      <c r="Y427" s="53"/>
      <c r="Z427" s="53"/>
    </row>
    <row r="428" ht="12.75" customHeight="1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53"/>
      <c r="L428" s="53"/>
      <c r="M428" s="53"/>
      <c r="N428" s="53"/>
      <c r="O428" s="53"/>
      <c r="P428" s="53"/>
      <c r="Q428" s="53"/>
      <c r="R428" s="53"/>
      <c r="S428" s="53"/>
      <c r="T428" s="53"/>
      <c r="U428" s="53"/>
      <c r="V428" s="53"/>
      <c r="W428" s="53"/>
      <c r="X428" s="53"/>
      <c r="Y428" s="53"/>
      <c r="Z428" s="53"/>
    </row>
    <row r="429" ht="12.75" customHeight="1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53"/>
      <c r="L429" s="53"/>
      <c r="M429" s="53"/>
      <c r="N429" s="53"/>
      <c r="O429" s="53"/>
      <c r="P429" s="53"/>
      <c r="Q429" s="53"/>
      <c r="R429" s="53"/>
      <c r="S429" s="53"/>
      <c r="T429" s="53"/>
      <c r="U429" s="53"/>
      <c r="V429" s="53"/>
      <c r="W429" s="53"/>
      <c r="X429" s="53"/>
      <c r="Y429" s="53"/>
      <c r="Z429" s="53"/>
    </row>
    <row r="430" ht="12.75" customHeight="1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53"/>
      <c r="L430" s="53"/>
      <c r="M430" s="53"/>
      <c r="N430" s="53"/>
      <c r="O430" s="53"/>
      <c r="P430" s="53"/>
      <c r="Q430" s="53"/>
      <c r="R430" s="53"/>
      <c r="S430" s="53"/>
      <c r="T430" s="53"/>
      <c r="U430" s="53"/>
      <c r="V430" s="53"/>
      <c r="W430" s="53"/>
      <c r="X430" s="53"/>
      <c r="Y430" s="53"/>
      <c r="Z430" s="53"/>
    </row>
    <row r="431" ht="12.75" customHeight="1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53"/>
      <c r="L431" s="53"/>
      <c r="M431" s="53"/>
      <c r="N431" s="53"/>
      <c r="O431" s="53"/>
      <c r="P431" s="53"/>
      <c r="Q431" s="53"/>
      <c r="R431" s="53"/>
      <c r="S431" s="53"/>
      <c r="T431" s="53"/>
      <c r="U431" s="53"/>
      <c r="V431" s="53"/>
      <c r="W431" s="53"/>
      <c r="X431" s="53"/>
      <c r="Y431" s="53"/>
      <c r="Z431" s="53"/>
    </row>
    <row r="432" ht="12.75" customHeight="1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53"/>
      <c r="L432" s="53"/>
      <c r="M432" s="53"/>
      <c r="N432" s="53"/>
      <c r="O432" s="53"/>
      <c r="P432" s="53"/>
      <c r="Q432" s="53"/>
      <c r="R432" s="53"/>
      <c r="S432" s="53"/>
      <c r="T432" s="53"/>
      <c r="U432" s="53"/>
      <c r="V432" s="53"/>
      <c r="W432" s="53"/>
      <c r="X432" s="53"/>
      <c r="Y432" s="53"/>
      <c r="Z432" s="53"/>
    </row>
    <row r="433" ht="12.75" customHeight="1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53"/>
      <c r="L433" s="53"/>
      <c r="M433" s="53"/>
      <c r="N433" s="53"/>
      <c r="O433" s="53"/>
      <c r="P433" s="53"/>
      <c r="Q433" s="53"/>
      <c r="R433" s="53"/>
      <c r="S433" s="53"/>
      <c r="T433" s="53"/>
      <c r="U433" s="53"/>
      <c r="V433" s="53"/>
      <c r="W433" s="53"/>
      <c r="X433" s="53"/>
      <c r="Y433" s="53"/>
      <c r="Z433" s="53"/>
    </row>
    <row r="434" ht="12.75" customHeight="1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53"/>
      <c r="L434" s="53"/>
      <c r="M434" s="53"/>
      <c r="N434" s="53"/>
      <c r="O434" s="53"/>
      <c r="P434" s="53"/>
      <c r="Q434" s="53"/>
      <c r="R434" s="53"/>
      <c r="S434" s="53"/>
      <c r="T434" s="53"/>
      <c r="U434" s="53"/>
      <c r="V434" s="53"/>
      <c r="W434" s="53"/>
      <c r="X434" s="53"/>
      <c r="Y434" s="53"/>
      <c r="Z434" s="53"/>
    </row>
    <row r="435" ht="12.75" customHeight="1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53"/>
      <c r="L435" s="53"/>
      <c r="M435" s="53"/>
      <c r="N435" s="53"/>
      <c r="O435" s="53"/>
      <c r="P435" s="53"/>
      <c r="Q435" s="53"/>
      <c r="R435" s="53"/>
      <c r="S435" s="53"/>
      <c r="T435" s="53"/>
      <c r="U435" s="53"/>
      <c r="V435" s="53"/>
      <c r="W435" s="53"/>
      <c r="X435" s="53"/>
      <c r="Y435" s="53"/>
      <c r="Z435" s="53"/>
    </row>
    <row r="436" ht="12.75" customHeight="1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53"/>
      <c r="L436" s="53"/>
      <c r="M436" s="53"/>
      <c r="N436" s="53"/>
      <c r="O436" s="53"/>
      <c r="P436" s="53"/>
      <c r="Q436" s="53"/>
      <c r="R436" s="53"/>
      <c r="S436" s="53"/>
      <c r="T436" s="53"/>
      <c r="U436" s="53"/>
      <c r="V436" s="53"/>
      <c r="W436" s="53"/>
      <c r="X436" s="53"/>
      <c r="Y436" s="53"/>
      <c r="Z436" s="53"/>
    </row>
    <row r="437" ht="12.75" customHeight="1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53"/>
      <c r="L437" s="53"/>
      <c r="M437" s="53"/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X437" s="53"/>
      <c r="Y437" s="53"/>
      <c r="Z437" s="53"/>
    </row>
    <row r="438" ht="12.75" customHeight="1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53"/>
      <c r="L438" s="53"/>
      <c r="M438" s="53"/>
      <c r="N438" s="53"/>
      <c r="O438" s="53"/>
      <c r="P438" s="53"/>
      <c r="Q438" s="53"/>
      <c r="R438" s="53"/>
      <c r="S438" s="53"/>
      <c r="T438" s="53"/>
      <c r="U438" s="53"/>
      <c r="V438" s="53"/>
      <c r="W438" s="53"/>
      <c r="X438" s="53"/>
      <c r="Y438" s="53"/>
      <c r="Z438" s="53"/>
    </row>
    <row r="439" ht="12.75" customHeight="1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53"/>
      <c r="L439" s="53"/>
      <c r="M439" s="53"/>
      <c r="N439" s="53"/>
      <c r="O439" s="53"/>
      <c r="P439" s="53"/>
      <c r="Q439" s="53"/>
      <c r="R439" s="53"/>
      <c r="S439" s="53"/>
      <c r="T439" s="53"/>
      <c r="U439" s="53"/>
      <c r="V439" s="53"/>
      <c r="W439" s="53"/>
      <c r="X439" s="53"/>
      <c r="Y439" s="53"/>
      <c r="Z439" s="53"/>
    </row>
    <row r="440" ht="12.75" customHeight="1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53"/>
      <c r="L440" s="53"/>
      <c r="M440" s="53"/>
      <c r="N440" s="53"/>
      <c r="O440" s="53"/>
      <c r="P440" s="53"/>
      <c r="Q440" s="53"/>
      <c r="R440" s="53"/>
      <c r="S440" s="53"/>
      <c r="T440" s="53"/>
      <c r="U440" s="53"/>
      <c r="V440" s="53"/>
      <c r="W440" s="53"/>
      <c r="X440" s="53"/>
      <c r="Y440" s="53"/>
      <c r="Z440" s="53"/>
    </row>
    <row r="441" ht="12.75" customHeight="1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</row>
    <row r="442" ht="12.75" customHeight="1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</row>
    <row r="443" ht="12.75" customHeight="1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</row>
    <row r="444" ht="12.75" customHeight="1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53"/>
      <c r="L444" s="53"/>
      <c r="M444" s="53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</row>
    <row r="445" ht="12.75" customHeight="1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</row>
    <row r="446" ht="12.75" customHeight="1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53"/>
      <c r="L446" s="53"/>
      <c r="M446" s="53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</row>
    <row r="447" ht="12.75" customHeight="1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53"/>
      <c r="L447" s="53"/>
      <c r="M447" s="53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</row>
    <row r="448" ht="12.75" customHeight="1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53"/>
      <c r="L448" s="53"/>
      <c r="M448" s="53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</row>
    <row r="449" ht="12.75" customHeight="1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</row>
    <row r="450" ht="12.75" customHeight="1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53"/>
      <c r="M450" s="53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</row>
    <row r="451" ht="12.75" customHeight="1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</row>
    <row r="452" ht="12.75" customHeight="1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53"/>
      <c r="L452" s="53"/>
      <c r="M452" s="53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</row>
    <row r="453" ht="12.75" customHeight="1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</row>
    <row r="454" ht="12.75" customHeight="1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53"/>
      <c r="L454" s="53"/>
      <c r="M454" s="53"/>
      <c r="N454" s="53"/>
      <c r="O454" s="53"/>
      <c r="P454" s="53"/>
      <c r="Q454" s="53"/>
      <c r="R454" s="53"/>
      <c r="S454" s="53"/>
      <c r="T454" s="53"/>
      <c r="U454" s="53"/>
      <c r="V454" s="53"/>
      <c r="W454" s="53"/>
      <c r="X454" s="53"/>
      <c r="Y454" s="53"/>
      <c r="Z454" s="53"/>
    </row>
    <row r="455" ht="12.75" customHeight="1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3"/>
      <c r="M455" s="53"/>
      <c r="N455" s="53"/>
      <c r="O455" s="53"/>
      <c r="P455" s="53"/>
      <c r="Q455" s="53"/>
      <c r="R455" s="53"/>
      <c r="S455" s="53"/>
      <c r="T455" s="53"/>
      <c r="U455" s="53"/>
      <c r="V455" s="53"/>
      <c r="W455" s="53"/>
      <c r="X455" s="53"/>
      <c r="Y455" s="53"/>
      <c r="Z455" s="53"/>
    </row>
    <row r="456" ht="12.75" customHeight="1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53"/>
      <c r="L456" s="53"/>
      <c r="M456" s="53"/>
      <c r="N456" s="53"/>
      <c r="O456" s="53"/>
      <c r="P456" s="53"/>
      <c r="Q456" s="53"/>
      <c r="R456" s="53"/>
      <c r="S456" s="53"/>
      <c r="T456" s="53"/>
      <c r="U456" s="53"/>
      <c r="V456" s="53"/>
      <c r="W456" s="53"/>
      <c r="X456" s="53"/>
      <c r="Y456" s="53"/>
      <c r="Z456" s="53"/>
    </row>
    <row r="457" ht="12.75" customHeight="1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53"/>
      <c r="L457" s="53"/>
      <c r="M457" s="53"/>
      <c r="N457" s="53"/>
      <c r="O457" s="53"/>
      <c r="P457" s="53"/>
      <c r="Q457" s="53"/>
      <c r="R457" s="53"/>
      <c r="S457" s="53"/>
      <c r="T457" s="53"/>
      <c r="U457" s="53"/>
      <c r="V457" s="53"/>
      <c r="W457" s="53"/>
      <c r="X457" s="53"/>
      <c r="Y457" s="53"/>
      <c r="Z457" s="53"/>
    </row>
    <row r="458" ht="12.75" customHeight="1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53"/>
      <c r="L458" s="53"/>
      <c r="M458" s="53"/>
      <c r="N458" s="53"/>
      <c r="O458" s="53"/>
      <c r="P458" s="53"/>
      <c r="Q458" s="53"/>
      <c r="R458" s="53"/>
      <c r="S458" s="53"/>
      <c r="T458" s="53"/>
      <c r="U458" s="53"/>
      <c r="V458" s="53"/>
      <c r="W458" s="53"/>
      <c r="X458" s="53"/>
      <c r="Y458" s="53"/>
      <c r="Z458" s="53"/>
    </row>
    <row r="459" ht="12.75" customHeight="1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53"/>
      <c r="L459" s="53"/>
      <c r="M459" s="53"/>
      <c r="N459" s="53"/>
      <c r="O459" s="53"/>
      <c r="P459" s="53"/>
      <c r="Q459" s="53"/>
      <c r="R459" s="53"/>
      <c r="S459" s="53"/>
      <c r="T459" s="53"/>
      <c r="U459" s="53"/>
      <c r="V459" s="53"/>
      <c r="W459" s="53"/>
      <c r="X459" s="53"/>
      <c r="Y459" s="53"/>
      <c r="Z459" s="53"/>
    </row>
    <row r="460" ht="12.75" customHeight="1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  <c r="M460" s="53"/>
      <c r="N460" s="53"/>
      <c r="O460" s="53"/>
      <c r="P460" s="53"/>
      <c r="Q460" s="53"/>
      <c r="R460" s="53"/>
      <c r="S460" s="53"/>
      <c r="T460" s="53"/>
      <c r="U460" s="53"/>
      <c r="V460" s="53"/>
      <c r="W460" s="53"/>
      <c r="X460" s="53"/>
      <c r="Y460" s="53"/>
      <c r="Z460" s="53"/>
    </row>
    <row r="461" ht="12.75" customHeight="1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53"/>
      <c r="L461" s="53"/>
      <c r="M461" s="53"/>
      <c r="N461" s="53"/>
      <c r="O461" s="53"/>
      <c r="P461" s="53"/>
      <c r="Q461" s="53"/>
      <c r="R461" s="53"/>
      <c r="S461" s="53"/>
      <c r="T461" s="53"/>
      <c r="U461" s="53"/>
      <c r="V461" s="53"/>
      <c r="W461" s="53"/>
      <c r="X461" s="53"/>
      <c r="Y461" s="53"/>
      <c r="Z461" s="53"/>
    </row>
    <row r="462" ht="12.75" customHeight="1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53"/>
      <c r="L462" s="53"/>
      <c r="M462" s="53"/>
      <c r="N462" s="53"/>
      <c r="O462" s="53"/>
      <c r="P462" s="53"/>
      <c r="Q462" s="53"/>
      <c r="R462" s="53"/>
      <c r="S462" s="53"/>
      <c r="T462" s="53"/>
      <c r="U462" s="53"/>
      <c r="V462" s="53"/>
      <c r="W462" s="53"/>
      <c r="X462" s="53"/>
      <c r="Y462" s="53"/>
      <c r="Z462" s="53"/>
    </row>
    <row r="463" ht="12.75" customHeight="1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53"/>
      <c r="L463" s="53"/>
      <c r="M463" s="53"/>
      <c r="N463" s="53"/>
      <c r="O463" s="53"/>
      <c r="P463" s="53"/>
      <c r="Q463" s="53"/>
      <c r="R463" s="53"/>
      <c r="S463" s="53"/>
      <c r="T463" s="53"/>
      <c r="U463" s="53"/>
      <c r="V463" s="53"/>
      <c r="W463" s="53"/>
      <c r="X463" s="53"/>
      <c r="Y463" s="53"/>
      <c r="Z463" s="53"/>
    </row>
    <row r="464" ht="12.75" customHeight="1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53"/>
      <c r="L464" s="53"/>
      <c r="M464" s="53"/>
      <c r="N464" s="53"/>
      <c r="O464" s="53"/>
      <c r="P464" s="53"/>
      <c r="Q464" s="53"/>
      <c r="R464" s="53"/>
      <c r="S464" s="53"/>
      <c r="T464" s="53"/>
      <c r="U464" s="53"/>
      <c r="V464" s="53"/>
      <c r="W464" s="53"/>
      <c r="X464" s="53"/>
      <c r="Y464" s="53"/>
      <c r="Z464" s="53"/>
    </row>
    <row r="465" ht="12.75" customHeight="1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53"/>
      <c r="L465" s="53"/>
      <c r="M465" s="53"/>
      <c r="N465" s="53"/>
      <c r="O465" s="53"/>
      <c r="P465" s="53"/>
      <c r="Q465" s="53"/>
      <c r="R465" s="53"/>
      <c r="S465" s="53"/>
      <c r="T465" s="53"/>
      <c r="U465" s="53"/>
      <c r="V465" s="53"/>
      <c r="W465" s="53"/>
      <c r="X465" s="53"/>
      <c r="Y465" s="53"/>
      <c r="Z465" s="53"/>
    </row>
    <row r="466" ht="12.75" customHeight="1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53"/>
      <c r="L466" s="53"/>
      <c r="M466" s="53"/>
      <c r="N466" s="53"/>
      <c r="O466" s="53"/>
      <c r="P466" s="53"/>
      <c r="Q466" s="53"/>
      <c r="R466" s="53"/>
      <c r="S466" s="53"/>
      <c r="T466" s="53"/>
      <c r="U466" s="53"/>
      <c r="V466" s="53"/>
      <c r="W466" s="53"/>
      <c r="X466" s="53"/>
      <c r="Y466" s="53"/>
      <c r="Z466" s="53"/>
    </row>
    <row r="467" ht="12.75" customHeight="1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53"/>
      <c r="L467" s="53"/>
      <c r="M467" s="53"/>
      <c r="N467" s="53"/>
      <c r="O467" s="53"/>
      <c r="P467" s="53"/>
      <c r="Q467" s="53"/>
      <c r="R467" s="53"/>
      <c r="S467" s="53"/>
      <c r="T467" s="53"/>
      <c r="U467" s="53"/>
      <c r="V467" s="53"/>
      <c r="W467" s="53"/>
      <c r="X467" s="53"/>
      <c r="Y467" s="53"/>
      <c r="Z467" s="53"/>
    </row>
    <row r="468" ht="12.75" customHeight="1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53"/>
      <c r="L468" s="53"/>
      <c r="M468" s="53"/>
      <c r="N468" s="53"/>
      <c r="O468" s="53"/>
      <c r="P468" s="53"/>
      <c r="Q468" s="53"/>
      <c r="R468" s="53"/>
      <c r="S468" s="53"/>
      <c r="T468" s="53"/>
      <c r="U468" s="53"/>
      <c r="V468" s="53"/>
      <c r="W468" s="53"/>
      <c r="X468" s="53"/>
      <c r="Y468" s="53"/>
      <c r="Z468" s="53"/>
    </row>
    <row r="469" ht="12.75" customHeight="1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53"/>
      <c r="L469" s="53"/>
      <c r="M469" s="53"/>
      <c r="N469" s="53"/>
      <c r="O469" s="53"/>
      <c r="P469" s="53"/>
      <c r="Q469" s="53"/>
      <c r="R469" s="53"/>
      <c r="S469" s="53"/>
      <c r="T469" s="53"/>
      <c r="U469" s="53"/>
      <c r="V469" s="53"/>
      <c r="W469" s="53"/>
      <c r="X469" s="53"/>
      <c r="Y469" s="53"/>
      <c r="Z469" s="53"/>
    </row>
    <row r="470" ht="12.75" customHeight="1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53"/>
      <c r="L470" s="53"/>
      <c r="M470" s="53"/>
      <c r="N470" s="53"/>
      <c r="O470" s="53"/>
      <c r="P470" s="53"/>
      <c r="Q470" s="53"/>
      <c r="R470" s="53"/>
      <c r="S470" s="53"/>
      <c r="T470" s="53"/>
      <c r="U470" s="53"/>
      <c r="V470" s="53"/>
      <c r="W470" s="53"/>
      <c r="X470" s="53"/>
      <c r="Y470" s="53"/>
      <c r="Z470" s="53"/>
    </row>
    <row r="471" ht="12.75" customHeight="1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53"/>
      <c r="L471" s="53"/>
      <c r="M471" s="53"/>
      <c r="N471" s="53"/>
      <c r="O471" s="53"/>
      <c r="P471" s="53"/>
      <c r="Q471" s="53"/>
      <c r="R471" s="53"/>
      <c r="S471" s="53"/>
      <c r="T471" s="53"/>
      <c r="U471" s="53"/>
      <c r="V471" s="53"/>
      <c r="W471" s="53"/>
      <c r="X471" s="53"/>
      <c r="Y471" s="53"/>
      <c r="Z471" s="53"/>
    </row>
    <row r="472" ht="12.75" customHeight="1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53"/>
      <c r="L472" s="53"/>
      <c r="M472" s="53"/>
      <c r="N472" s="53"/>
      <c r="O472" s="53"/>
      <c r="P472" s="53"/>
      <c r="Q472" s="53"/>
      <c r="R472" s="53"/>
      <c r="S472" s="53"/>
      <c r="T472" s="53"/>
      <c r="U472" s="53"/>
      <c r="V472" s="53"/>
      <c r="W472" s="53"/>
      <c r="X472" s="53"/>
      <c r="Y472" s="53"/>
      <c r="Z472" s="53"/>
    </row>
    <row r="473" ht="12.75" customHeight="1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53"/>
      <c r="L473" s="53"/>
      <c r="M473" s="53"/>
      <c r="N473" s="53"/>
      <c r="O473" s="53"/>
      <c r="P473" s="53"/>
      <c r="Q473" s="53"/>
      <c r="R473" s="53"/>
      <c r="S473" s="53"/>
      <c r="T473" s="53"/>
      <c r="U473" s="53"/>
      <c r="V473" s="53"/>
      <c r="W473" s="53"/>
      <c r="X473" s="53"/>
      <c r="Y473" s="53"/>
      <c r="Z473" s="53"/>
    </row>
    <row r="474" ht="12.75" customHeight="1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53"/>
      <c r="L474" s="53"/>
      <c r="M474" s="53"/>
      <c r="N474" s="53"/>
      <c r="O474" s="53"/>
      <c r="P474" s="53"/>
      <c r="Q474" s="53"/>
      <c r="R474" s="53"/>
      <c r="S474" s="53"/>
      <c r="T474" s="53"/>
      <c r="U474" s="53"/>
      <c r="V474" s="53"/>
      <c r="W474" s="53"/>
      <c r="X474" s="53"/>
      <c r="Y474" s="53"/>
      <c r="Z474" s="53"/>
    </row>
    <row r="475" ht="12.75" customHeight="1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53"/>
      <c r="L475" s="53"/>
      <c r="M475" s="53"/>
      <c r="N475" s="53"/>
      <c r="O475" s="53"/>
      <c r="P475" s="53"/>
      <c r="Q475" s="53"/>
      <c r="R475" s="53"/>
      <c r="S475" s="53"/>
      <c r="T475" s="53"/>
      <c r="U475" s="53"/>
      <c r="V475" s="53"/>
      <c r="W475" s="53"/>
      <c r="X475" s="53"/>
      <c r="Y475" s="53"/>
      <c r="Z475" s="53"/>
    </row>
    <row r="476" ht="12.75" customHeight="1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53"/>
      <c r="L476" s="53"/>
      <c r="M476" s="53"/>
      <c r="N476" s="53"/>
      <c r="O476" s="53"/>
      <c r="P476" s="53"/>
      <c r="Q476" s="53"/>
      <c r="R476" s="53"/>
      <c r="S476" s="53"/>
      <c r="T476" s="53"/>
      <c r="U476" s="53"/>
      <c r="V476" s="53"/>
      <c r="W476" s="53"/>
      <c r="X476" s="53"/>
      <c r="Y476" s="53"/>
      <c r="Z476" s="53"/>
    </row>
    <row r="477" ht="12.75" customHeight="1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53"/>
      <c r="L477" s="53"/>
      <c r="M477" s="53"/>
      <c r="N477" s="53"/>
      <c r="O477" s="53"/>
      <c r="P477" s="53"/>
      <c r="Q477" s="53"/>
      <c r="R477" s="53"/>
      <c r="S477" s="53"/>
      <c r="T477" s="53"/>
      <c r="U477" s="53"/>
      <c r="V477" s="53"/>
      <c r="W477" s="53"/>
      <c r="X477" s="53"/>
      <c r="Y477" s="53"/>
      <c r="Z477" s="53"/>
    </row>
    <row r="478" ht="12.75" customHeight="1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53"/>
      <c r="L478" s="53"/>
      <c r="M478" s="53"/>
      <c r="N478" s="53"/>
      <c r="O478" s="53"/>
      <c r="P478" s="53"/>
      <c r="Q478" s="53"/>
      <c r="R478" s="53"/>
      <c r="S478" s="53"/>
      <c r="T478" s="53"/>
      <c r="U478" s="53"/>
      <c r="V478" s="53"/>
      <c r="W478" s="53"/>
      <c r="X478" s="53"/>
      <c r="Y478" s="53"/>
      <c r="Z478" s="53"/>
    </row>
    <row r="479" ht="12.75" customHeight="1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53"/>
      <c r="L479" s="53"/>
      <c r="M479" s="53"/>
      <c r="N479" s="53"/>
      <c r="O479" s="53"/>
      <c r="P479" s="53"/>
      <c r="Q479" s="53"/>
      <c r="R479" s="53"/>
      <c r="S479" s="53"/>
      <c r="T479" s="53"/>
      <c r="U479" s="53"/>
      <c r="V479" s="53"/>
      <c r="W479" s="53"/>
      <c r="X479" s="53"/>
      <c r="Y479" s="53"/>
      <c r="Z479" s="53"/>
    </row>
    <row r="480" ht="12.75" customHeight="1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53"/>
      <c r="L480" s="53"/>
      <c r="M480" s="53"/>
      <c r="N480" s="53"/>
      <c r="O480" s="53"/>
      <c r="P480" s="53"/>
      <c r="Q480" s="53"/>
      <c r="R480" s="53"/>
      <c r="S480" s="53"/>
      <c r="T480" s="53"/>
      <c r="U480" s="53"/>
      <c r="V480" s="53"/>
      <c r="W480" s="53"/>
      <c r="X480" s="53"/>
      <c r="Y480" s="53"/>
      <c r="Z480" s="53"/>
    </row>
    <row r="481" ht="12.75" customHeight="1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</row>
    <row r="482" ht="12.75" customHeight="1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</row>
    <row r="483" ht="12.75" customHeight="1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</row>
    <row r="484" ht="12.75" customHeight="1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53"/>
      <c r="L484" s="53"/>
      <c r="M484" s="53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</row>
    <row r="485" ht="12.75" customHeight="1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</row>
    <row r="486" ht="12.75" customHeight="1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53"/>
      <c r="L486" s="53"/>
      <c r="M486" s="53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</row>
    <row r="487" ht="12.75" customHeight="1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53"/>
      <c r="L487" s="53"/>
      <c r="M487" s="53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</row>
    <row r="488" ht="12.75" customHeight="1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53"/>
      <c r="L488" s="53"/>
      <c r="M488" s="53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</row>
    <row r="489" ht="12.75" customHeight="1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53"/>
      <c r="L489" s="53"/>
      <c r="M489" s="53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</row>
    <row r="490" ht="12.75" customHeight="1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53"/>
      <c r="L490" s="53"/>
      <c r="M490" s="53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</row>
    <row r="491" ht="12.75" customHeight="1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3"/>
      <c r="M491" s="53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</row>
    <row r="492" ht="12.75" customHeight="1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53"/>
      <c r="L492" s="53"/>
      <c r="M492" s="53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</row>
    <row r="493" ht="12.75" customHeight="1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</row>
    <row r="494" ht="12.75" customHeight="1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53"/>
      <c r="L494" s="53"/>
      <c r="M494" s="53"/>
      <c r="N494" s="53"/>
      <c r="O494" s="53"/>
      <c r="P494" s="53"/>
      <c r="Q494" s="53"/>
      <c r="R494" s="53"/>
      <c r="S494" s="53"/>
      <c r="T494" s="53"/>
      <c r="U494" s="53"/>
      <c r="V494" s="53"/>
      <c r="W494" s="53"/>
      <c r="X494" s="53"/>
      <c r="Y494" s="53"/>
      <c r="Z494" s="53"/>
    </row>
    <row r="495" ht="12.75" customHeight="1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53"/>
      <c r="L495" s="53"/>
      <c r="M495" s="53"/>
      <c r="N495" s="53"/>
      <c r="O495" s="53"/>
      <c r="P495" s="53"/>
      <c r="Q495" s="53"/>
      <c r="R495" s="53"/>
      <c r="S495" s="53"/>
      <c r="T495" s="53"/>
      <c r="U495" s="53"/>
      <c r="V495" s="53"/>
      <c r="W495" s="53"/>
      <c r="X495" s="53"/>
      <c r="Y495" s="53"/>
      <c r="Z495" s="53"/>
    </row>
    <row r="496" ht="12.75" customHeight="1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53"/>
      <c r="L496" s="53"/>
      <c r="M496" s="53"/>
      <c r="N496" s="53"/>
      <c r="O496" s="53"/>
      <c r="P496" s="53"/>
      <c r="Q496" s="53"/>
      <c r="R496" s="53"/>
      <c r="S496" s="53"/>
      <c r="T496" s="53"/>
      <c r="U496" s="53"/>
      <c r="V496" s="53"/>
      <c r="W496" s="53"/>
      <c r="X496" s="53"/>
      <c r="Y496" s="53"/>
      <c r="Z496" s="53"/>
    </row>
    <row r="497" ht="12.75" customHeight="1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53"/>
      <c r="L497" s="53"/>
      <c r="M497" s="53"/>
      <c r="N497" s="53"/>
      <c r="O497" s="53"/>
      <c r="P497" s="53"/>
      <c r="Q497" s="53"/>
      <c r="R497" s="53"/>
      <c r="S497" s="53"/>
      <c r="T497" s="53"/>
      <c r="U497" s="53"/>
      <c r="V497" s="53"/>
      <c r="W497" s="53"/>
      <c r="X497" s="53"/>
      <c r="Y497" s="53"/>
      <c r="Z497" s="53"/>
    </row>
    <row r="498" ht="12.75" customHeight="1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53"/>
      <c r="L498" s="53"/>
      <c r="M498" s="53"/>
      <c r="N498" s="53"/>
      <c r="O498" s="53"/>
      <c r="P498" s="53"/>
      <c r="Q498" s="53"/>
      <c r="R498" s="53"/>
      <c r="S498" s="53"/>
      <c r="T498" s="53"/>
      <c r="U498" s="53"/>
      <c r="V498" s="53"/>
      <c r="W498" s="53"/>
      <c r="X498" s="53"/>
      <c r="Y498" s="53"/>
      <c r="Z498" s="53"/>
    </row>
    <row r="499" ht="12.75" customHeight="1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53"/>
      <c r="L499" s="53"/>
      <c r="M499" s="53"/>
      <c r="N499" s="53"/>
      <c r="O499" s="53"/>
      <c r="P499" s="53"/>
      <c r="Q499" s="53"/>
      <c r="R499" s="53"/>
      <c r="S499" s="53"/>
      <c r="T499" s="53"/>
      <c r="U499" s="53"/>
      <c r="V499" s="53"/>
      <c r="W499" s="53"/>
      <c r="X499" s="53"/>
      <c r="Y499" s="53"/>
      <c r="Z499" s="53"/>
    </row>
    <row r="500" ht="12.75" customHeight="1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53"/>
      <c r="L500" s="53"/>
      <c r="M500" s="53"/>
      <c r="N500" s="53"/>
      <c r="O500" s="53"/>
      <c r="P500" s="53"/>
      <c r="Q500" s="53"/>
      <c r="R500" s="53"/>
      <c r="S500" s="53"/>
      <c r="T500" s="53"/>
      <c r="U500" s="53"/>
      <c r="V500" s="53"/>
      <c r="W500" s="53"/>
      <c r="X500" s="53"/>
      <c r="Y500" s="53"/>
      <c r="Z500" s="53"/>
    </row>
    <row r="501" ht="12.75" customHeight="1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53"/>
      <c r="L501" s="53"/>
      <c r="M501" s="53"/>
      <c r="N501" s="53"/>
      <c r="O501" s="53"/>
      <c r="P501" s="53"/>
      <c r="Q501" s="53"/>
      <c r="R501" s="53"/>
      <c r="S501" s="53"/>
      <c r="T501" s="53"/>
      <c r="U501" s="53"/>
      <c r="V501" s="53"/>
      <c r="W501" s="53"/>
      <c r="X501" s="53"/>
      <c r="Y501" s="53"/>
      <c r="Z501" s="53"/>
    </row>
    <row r="502" ht="12.75" customHeight="1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53"/>
      <c r="L502" s="53"/>
      <c r="M502" s="53"/>
      <c r="N502" s="53"/>
      <c r="O502" s="53"/>
      <c r="P502" s="53"/>
      <c r="Q502" s="53"/>
      <c r="R502" s="53"/>
      <c r="S502" s="53"/>
      <c r="T502" s="53"/>
      <c r="U502" s="53"/>
      <c r="V502" s="53"/>
      <c r="W502" s="53"/>
      <c r="X502" s="53"/>
      <c r="Y502" s="53"/>
      <c r="Z502" s="53"/>
    </row>
    <row r="503" ht="12.75" customHeight="1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53"/>
      <c r="L503" s="53"/>
      <c r="M503" s="53"/>
      <c r="N503" s="53"/>
      <c r="O503" s="53"/>
      <c r="P503" s="53"/>
      <c r="Q503" s="53"/>
      <c r="R503" s="53"/>
      <c r="S503" s="53"/>
      <c r="T503" s="53"/>
      <c r="U503" s="53"/>
      <c r="V503" s="53"/>
      <c r="W503" s="53"/>
      <c r="X503" s="53"/>
      <c r="Y503" s="53"/>
      <c r="Z503" s="53"/>
    </row>
    <row r="504" ht="12.75" customHeight="1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53"/>
      <c r="L504" s="53"/>
      <c r="M504" s="53"/>
      <c r="N504" s="53"/>
      <c r="O504" s="53"/>
      <c r="P504" s="53"/>
      <c r="Q504" s="53"/>
      <c r="R504" s="53"/>
      <c r="S504" s="53"/>
      <c r="T504" s="53"/>
      <c r="U504" s="53"/>
      <c r="V504" s="53"/>
      <c r="W504" s="53"/>
      <c r="X504" s="53"/>
      <c r="Y504" s="53"/>
      <c r="Z504" s="53"/>
    </row>
    <row r="505" ht="12.75" customHeight="1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53"/>
      <c r="L505" s="53"/>
      <c r="M505" s="53"/>
      <c r="N505" s="53"/>
      <c r="O505" s="53"/>
      <c r="P505" s="53"/>
      <c r="Q505" s="53"/>
      <c r="R505" s="53"/>
      <c r="S505" s="53"/>
      <c r="T505" s="53"/>
      <c r="U505" s="53"/>
      <c r="V505" s="53"/>
      <c r="W505" s="53"/>
      <c r="X505" s="53"/>
      <c r="Y505" s="53"/>
      <c r="Z505" s="53"/>
    </row>
    <row r="506" ht="12.75" customHeight="1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53"/>
      <c r="L506" s="53"/>
      <c r="M506" s="53"/>
      <c r="N506" s="53"/>
      <c r="O506" s="53"/>
      <c r="P506" s="53"/>
      <c r="Q506" s="53"/>
      <c r="R506" s="53"/>
      <c r="S506" s="53"/>
      <c r="T506" s="53"/>
      <c r="U506" s="53"/>
      <c r="V506" s="53"/>
      <c r="W506" s="53"/>
      <c r="X506" s="53"/>
      <c r="Y506" s="53"/>
      <c r="Z506" s="53"/>
    </row>
    <row r="507" ht="12.75" customHeight="1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53"/>
      <c r="L507" s="53"/>
      <c r="M507" s="53"/>
      <c r="N507" s="53"/>
      <c r="O507" s="53"/>
      <c r="P507" s="53"/>
      <c r="Q507" s="53"/>
      <c r="R507" s="53"/>
      <c r="S507" s="53"/>
      <c r="T507" s="53"/>
      <c r="U507" s="53"/>
      <c r="V507" s="53"/>
      <c r="W507" s="53"/>
      <c r="X507" s="53"/>
      <c r="Y507" s="53"/>
      <c r="Z507" s="53"/>
    </row>
    <row r="508" ht="12.75" customHeight="1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53"/>
      <c r="L508" s="53"/>
      <c r="M508" s="53"/>
      <c r="N508" s="53"/>
      <c r="O508" s="53"/>
      <c r="P508" s="53"/>
      <c r="Q508" s="53"/>
      <c r="R508" s="53"/>
      <c r="S508" s="53"/>
      <c r="T508" s="53"/>
      <c r="U508" s="53"/>
      <c r="V508" s="53"/>
      <c r="W508" s="53"/>
      <c r="X508" s="53"/>
      <c r="Y508" s="53"/>
      <c r="Z508" s="53"/>
    </row>
    <row r="509" ht="12.75" customHeight="1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53"/>
      <c r="L509" s="53"/>
      <c r="M509" s="53"/>
      <c r="N509" s="53"/>
      <c r="O509" s="53"/>
      <c r="P509" s="53"/>
      <c r="Q509" s="53"/>
      <c r="R509" s="53"/>
      <c r="S509" s="53"/>
      <c r="T509" s="53"/>
      <c r="U509" s="53"/>
      <c r="V509" s="53"/>
      <c r="W509" s="53"/>
      <c r="X509" s="53"/>
      <c r="Y509" s="53"/>
      <c r="Z509" s="53"/>
    </row>
    <row r="510" ht="12.75" customHeight="1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53"/>
      <c r="L510" s="53"/>
      <c r="M510" s="53"/>
      <c r="N510" s="53"/>
      <c r="O510" s="53"/>
      <c r="P510" s="53"/>
      <c r="Q510" s="53"/>
      <c r="R510" s="53"/>
      <c r="S510" s="53"/>
      <c r="T510" s="53"/>
      <c r="U510" s="53"/>
      <c r="V510" s="53"/>
      <c r="W510" s="53"/>
      <c r="X510" s="53"/>
      <c r="Y510" s="53"/>
      <c r="Z510" s="53"/>
    </row>
    <row r="511" ht="12.75" customHeight="1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53"/>
      <c r="L511" s="53"/>
      <c r="M511" s="53"/>
      <c r="N511" s="53"/>
      <c r="O511" s="53"/>
      <c r="P511" s="53"/>
      <c r="Q511" s="53"/>
      <c r="R511" s="53"/>
      <c r="S511" s="53"/>
      <c r="T511" s="53"/>
      <c r="U511" s="53"/>
      <c r="V511" s="53"/>
      <c r="W511" s="53"/>
      <c r="X511" s="53"/>
      <c r="Y511" s="53"/>
      <c r="Z511" s="53"/>
    </row>
    <row r="512" ht="12.75" customHeight="1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53"/>
      <c r="L512" s="53"/>
      <c r="M512" s="53"/>
      <c r="N512" s="53"/>
      <c r="O512" s="53"/>
      <c r="P512" s="53"/>
      <c r="Q512" s="53"/>
      <c r="R512" s="53"/>
      <c r="S512" s="53"/>
      <c r="T512" s="53"/>
      <c r="U512" s="53"/>
      <c r="V512" s="53"/>
      <c r="W512" s="53"/>
      <c r="X512" s="53"/>
      <c r="Y512" s="53"/>
      <c r="Z512" s="53"/>
    </row>
    <row r="513" ht="12.75" customHeight="1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53"/>
      <c r="L513" s="53"/>
      <c r="M513" s="53"/>
      <c r="N513" s="53"/>
      <c r="O513" s="53"/>
      <c r="P513" s="53"/>
      <c r="Q513" s="53"/>
      <c r="R513" s="53"/>
      <c r="S513" s="53"/>
      <c r="T513" s="53"/>
      <c r="U513" s="53"/>
      <c r="V513" s="53"/>
      <c r="W513" s="53"/>
      <c r="X513" s="53"/>
      <c r="Y513" s="53"/>
      <c r="Z513" s="53"/>
    </row>
    <row r="514" ht="12.75" customHeight="1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53"/>
      <c r="L514" s="53"/>
      <c r="M514" s="53"/>
      <c r="N514" s="53"/>
      <c r="O514" s="53"/>
      <c r="P514" s="53"/>
      <c r="Q514" s="53"/>
      <c r="R514" s="53"/>
      <c r="S514" s="53"/>
      <c r="T514" s="53"/>
      <c r="U514" s="53"/>
      <c r="V514" s="53"/>
      <c r="W514" s="53"/>
      <c r="X514" s="53"/>
      <c r="Y514" s="53"/>
      <c r="Z514" s="53"/>
    </row>
    <row r="515" ht="12.75" customHeight="1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53"/>
      <c r="Q515" s="53"/>
      <c r="R515" s="53"/>
      <c r="S515" s="53"/>
      <c r="T515" s="53"/>
      <c r="U515" s="53"/>
      <c r="V515" s="53"/>
      <c r="W515" s="53"/>
      <c r="X515" s="53"/>
      <c r="Y515" s="53"/>
      <c r="Z515" s="53"/>
    </row>
    <row r="516" ht="12.75" customHeight="1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53"/>
      <c r="L516" s="53"/>
      <c r="M516" s="53"/>
      <c r="N516" s="53"/>
      <c r="O516" s="53"/>
      <c r="P516" s="53"/>
      <c r="Q516" s="53"/>
      <c r="R516" s="53"/>
      <c r="S516" s="53"/>
      <c r="T516" s="53"/>
      <c r="U516" s="53"/>
      <c r="V516" s="53"/>
      <c r="W516" s="53"/>
      <c r="X516" s="53"/>
      <c r="Y516" s="53"/>
      <c r="Z516" s="53"/>
    </row>
    <row r="517" ht="12.75" customHeight="1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3"/>
      <c r="T517" s="53"/>
      <c r="U517" s="53"/>
      <c r="V517" s="53"/>
      <c r="W517" s="53"/>
      <c r="X517" s="53"/>
      <c r="Y517" s="53"/>
      <c r="Z517" s="53"/>
    </row>
    <row r="518" ht="12.75" customHeight="1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53"/>
      <c r="L518" s="53"/>
      <c r="M518" s="53"/>
      <c r="N518" s="53"/>
      <c r="O518" s="53"/>
      <c r="P518" s="53"/>
      <c r="Q518" s="53"/>
      <c r="R518" s="53"/>
      <c r="S518" s="53"/>
      <c r="T518" s="53"/>
      <c r="U518" s="53"/>
      <c r="V518" s="53"/>
      <c r="W518" s="53"/>
      <c r="X518" s="53"/>
      <c r="Y518" s="53"/>
      <c r="Z518" s="53"/>
    </row>
    <row r="519" ht="12.75" customHeight="1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53"/>
      <c r="L519" s="53"/>
      <c r="M519" s="53"/>
      <c r="N519" s="53"/>
      <c r="O519" s="53"/>
      <c r="P519" s="53"/>
      <c r="Q519" s="53"/>
      <c r="R519" s="53"/>
      <c r="S519" s="53"/>
      <c r="T519" s="53"/>
      <c r="U519" s="53"/>
      <c r="V519" s="53"/>
      <c r="W519" s="53"/>
      <c r="X519" s="53"/>
      <c r="Y519" s="53"/>
      <c r="Z519" s="53"/>
    </row>
    <row r="520" ht="12.75" customHeight="1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53"/>
      <c r="L520" s="53"/>
      <c r="M520" s="53"/>
      <c r="N520" s="53"/>
      <c r="O520" s="53"/>
      <c r="P520" s="53"/>
      <c r="Q520" s="53"/>
      <c r="R520" s="53"/>
      <c r="S520" s="53"/>
      <c r="T520" s="53"/>
      <c r="U520" s="53"/>
      <c r="V520" s="53"/>
      <c r="W520" s="53"/>
      <c r="X520" s="53"/>
      <c r="Y520" s="53"/>
      <c r="Z520" s="53"/>
    </row>
    <row r="521" ht="12.75" customHeight="1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</row>
    <row r="522" ht="12.75" customHeight="1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</row>
    <row r="523" ht="12.75" customHeight="1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</row>
    <row r="524" ht="12.75" customHeight="1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53"/>
      <c r="L524" s="53"/>
      <c r="M524" s="53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</row>
    <row r="525" ht="12.75" customHeight="1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53"/>
      <c r="L525" s="53"/>
      <c r="M525" s="53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</row>
    <row r="526" ht="12.75" customHeight="1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53"/>
      <c r="L526" s="53"/>
      <c r="M526" s="53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</row>
    <row r="527" ht="12.75" customHeight="1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3"/>
      <c r="M527" s="53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</row>
    <row r="528" ht="12.75" customHeight="1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53"/>
      <c r="L528" s="53"/>
      <c r="M528" s="53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</row>
    <row r="529" ht="12.75" customHeight="1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53"/>
      <c r="L529" s="53"/>
      <c r="M529" s="53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</row>
    <row r="530" ht="12.75" customHeight="1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53"/>
      <c r="L530" s="53"/>
      <c r="M530" s="53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</row>
    <row r="531" ht="12.75" customHeight="1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53"/>
      <c r="L531" s="53"/>
      <c r="M531" s="53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</row>
    <row r="532" ht="12.75" customHeight="1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53"/>
      <c r="L532" s="53"/>
      <c r="M532" s="53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</row>
    <row r="533" ht="12.75" customHeight="1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</row>
    <row r="534" ht="12.75" customHeight="1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53"/>
      <c r="L534" s="53"/>
      <c r="M534" s="53"/>
      <c r="N534" s="53"/>
      <c r="O534" s="53"/>
      <c r="P534" s="53"/>
      <c r="Q534" s="53"/>
      <c r="R534" s="53"/>
      <c r="S534" s="53"/>
      <c r="T534" s="53"/>
      <c r="U534" s="53"/>
      <c r="V534" s="53"/>
      <c r="W534" s="53"/>
      <c r="X534" s="53"/>
      <c r="Y534" s="53"/>
      <c r="Z534" s="53"/>
    </row>
    <row r="535" ht="12.75" customHeight="1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53"/>
      <c r="L535" s="53"/>
      <c r="M535" s="53"/>
      <c r="N535" s="53"/>
      <c r="O535" s="53"/>
      <c r="P535" s="53"/>
      <c r="Q535" s="53"/>
      <c r="R535" s="53"/>
      <c r="S535" s="53"/>
      <c r="T535" s="53"/>
      <c r="U535" s="53"/>
      <c r="V535" s="53"/>
      <c r="W535" s="53"/>
      <c r="X535" s="53"/>
      <c r="Y535" s="53"/>
      <c r="Z535" s="53"/>
    </row>
    <row r="536" ht="12.75" customHeight="1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53"/>
      <c r="L536" s="53"/>
      <c r="M536" s="53"/>
      <c r="N536" s="53"/>
      <c r="O536" s="53"/>
      <c r="P536" s="53"/>
      <c r="Q536" s="53"/>
      <c r="R536" s="53"/>
      <c r="S536" s="53"/>
      <c r="T536" s="53"/>
      <c r="U536" s="53"/>
      <c r="V536" s="53"/>
      <c r="W536" s="53"/>
      <c r="X536" s="53"/>
      <c r="Y536" s="53"/>
      <c r="Z536" s="53"/>
    </row>
    <row r="537" ht="12.75" customHeight="1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53"/>
      <c r="L537" s="53"/>
      <c r="M537" s="53"/>
      <c r="N537" s="53"/>
      <c r="O537" s="53"/>
      <c r="P537" s="53"/>
      <c r="Q537" s="53"/>
      <c r="R537" s="53"/>
      <c r="S537" s="53"/>
      <c r="T537" s="53"/>
      <c r="U537" s="53"/>
      <c r="V537" s="53"/>
      <c r="W537" s="53"/>
      <c r="X537" s="53"/>
      <c r="Y537" s="53"/>
      <c r="Z537" s="53"/>
    </row>
    <row r="538" ht="12.75" customHeight="1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53"/>
      <c r="L538" s="53"/>
      <c r="M538" s="53"/>
      <c r="N538" s="53"/>
      <c r="O538" s="53"/>
      <c r="P538" s="53"/>
      <c r="Q538" s="53"/>
      <c r="R538" s="53"/>
      <c r="S538" s="53"/>
      <c r="T538" s="53"/>
      <c r="U538" s="53"/>
      <c r="V538" s="53"/>
      <c r="W538" s="53"/>
      <c r="X538" s="53"/>
      <c r="Y538" s="53"/>
      <c r="Z538" s="53"/>
    </row>
    <row r="539" ht="12.75" customHeight="1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53"/>
      <c r="L539" s="53"/>
      <c r="M539" s="53"/>
      <c r="N539" s="53"/>
      <c r="O539" s="53"/>
      <c r="P539" s="53"/>
      <c r="Q539" s="53"/>
      <c r="R539" s="53"/>
      <c r="S539" s="53"/>
      <c r="T539" s="53"/>
      <c r="U539" s="53"/>
      <c r="V539" s="53"/>
      <c r="W539" s="53"/>
      <c r="X539" s="53"/>
      <c r="Y539" s="53"/>
      <c r="Z539" s="53"/>
    </row>
    <row r="540" ht="12.75" customHeight="1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53"/>
      <c r="L540" s="53"/>
      <c r="M540" s="53"/>
      <c r="N540" s="53"/>
      <c r="O540" s="53"/>
      <c r="P540" s="53"/>
      <c r="Q540" s="53"/>
      <c r="R540" s="53"/>
      <c r="S540" s="53"/>
      <c r="T540" s="53"/>
      <c r="U540" s="53"/>
      <c r="V540" s="53"/>
      <c r="W540" s="53"/>
      <c r="X540" s="53"/>
      <c r="Y540" s="53"/>
      <c r="Z540" s="53"/>
    </row>
    <row r="541" ht="12.75" customHeight="1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53"/>
      <c r="L541" s="53"/>
      <c r="M541" s="53"/>
      <c r="N541" s="53"/>
      <c r="O541" s="53"/>
      <c r="P541" s="53"/>
      <c r="Q541" s="53"/>
      <c r="R541" s="53"/>
      <c r="S541" s="53"/>
      <c r="T541" s="53"/>
      <c r="U541" s="53"/>
      <c r="V541" s="53"/>
      <c r="W541" s="53"/>
      <c r="X541" s="53"/>
      <c r="Y541" s="53"/>
      <c r="Z541" s="53"/>
    </row>
    <row r="542" ht="12.75" customHeight="1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53"/>
      <c r="L542" s="53"/>
      <c r="M542" s="53"/>
      <c r="N542" s="53"/>
      <c r="O542" s="53"/>
      <c r="P542" s="53"/>
      <c r="Q542" s="53"/>
      <c r="R542" s="53"/>
      <c r="S542" s="53"/>
      <c r="T542" s="53"/>
      <c r="U542" s="53"/>
      <c r="V542" s="53"/>
      <c r="W542" s="53"/>
      <c r="X542" s="53"/>
      <c r="Y542" s="53"/>
      <c r="Z542" s="53"/>
    </row>
    <row r="543" ht="12.75" customHeight="1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53"/>
      <c r="L543" s="53"/>
      <c r="M543" s="53"/>
      <c r="N543" s="53"/>
      <c r="O543" s="53"/>
      <c r="P543" s="53"/>
      <c r="Q543" s="53"/>
      <c r="R543" s="53"/>
      <c r="S543" s="53"/>
      <c r="T543" s="53"/>
      <c r="U543" s="53"/>
      <c r="V543" s="53"/>
      <c r="W543" s="53"/>
      <c r="X543" s="53"/>
      <c r="Y543" s="53"/>
      <c r="Z543" s="53"/>
    </row>
    <row r="544" ht="12.75" customHeight="1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53"/>
      <c r="L544" s="53"/>
      <c r="M544" s="53"/>
      <c r="N544" s="53"/>
      <c r="O544" s="53"/>
      <c r="P544" s="53"/>
      <c r="Q544" s="53"/>
      <c r="R544" s="53"/>
      <c r="S544" s="53"/>
      <c r="T544" s="53"/>
      <c r="U544" s="53"/>
      <c r="V544" s="53"/>
      <c r="W544" s="53"/>
      <c r="X544" s="53"/>
      <c r="Y544" s="53"/>
      <c r="Z544" s="53"/>
    </row>
    <row r="545" ht="12.75" customHeight="1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53"/>
      <c r="L545" s="53"/>
      <c r="M545" s="53"/>
      <c r="N545" s="53"/>
      <c r="O545" s="53"/>
      <c r="P545" s="53"/>
      <c r="Q545" s="53"/>
      <c r="R545" s="53"/>
      <c r="S545" s="53"/>
      <c r="T545" s="53"/>
      <c r="U545" s="53"/>
      <c r="V545" s="53"/>
      <c r="W545" s="53"/>
      <c r="X545" s="53"/>
      <c r="Y545" s="53"/>
      <c r="Z545" s="53"/>
    </row>
    <row r="546" ht="12.75" customHeight="1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53"/>
      <c r="L546" s="53"/>
      <c r="M546" s="53"/>
      <c r="N546" s="53"/>
      <c r="O546" s="53"/>
      <c r="P546" s="53"/>
      <c r="Q546" s="53"/>
      <c r="R546" s="53"/>
      <c r="S546" s="53"/>
      <c r="T546" s="53"/>
      <c r="U546" s="53"/>
      <c r="V546" s="53"/>
      <c r="W546" s="53"/>
      <c r="X546" s="53"/>
      <c r="Y546" s="53"/>
      <c r="Z546" s="53"/>
    </row>
    <row r="547" ht="12.75" customHeight="1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53"/>
      <c r="L547" s="53"/>
      <c r="M547" s="53"/>
      <c r="N547" s="53"/>
      <c r="O547" s="53"/>
      <c r="P547" s="53"/>
      <c r="Q547" s="53"/>
      <c r="R547" s="53"/>
      <c r="S547" s="53"/>
      <c r="T547" s="53"/>
      <c r="U547" s="53"/>
      <c r="V547" s="53"/>
      <c r="W547" s="53"/>
      <c r="X547" s="53"/>
      <c r="Y547" s="53"/>
      <c r="Z547" s="53"/>
    </row>
    <row r="548" ht="12.75" customHeight="1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53"/>
      <c r="L548" s="53"/>
      <c r="M548" s="53"/>
      <c r="N548" s="53"/>
      <c r="O548" s="53"/>
      <c r="P548" s="53"/>
      <c r="Q548" s="53"/>
      <c r="R548" s="53"/>
      <c r="S548" s="53"/>
      <c r="T548" s="53"/>
      <c r="U548" s="53"/>
      <c r="V548" s="53"/>
      <c r="W548" s="53"/>
      <c r="X548" s="53"/>
      <c r="Y548" s="53"/>
      <c r="Z548" s="53"/>
    </row>
    <row r="549" ht="12.75" customHeight="1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53"/>
      <c r="L549" s="53"/>
      <c r="M549" s="53"/>
      <c r="N549" s="53"/>
      <c r="O549" s="53"/>
      <c r="P549" s="53"/>
      <c r="Q549" s="53"/>
      <c r="R549" s="53"/>
      <c r="S549" s="53"/>
      <c r="T549" s="53"/>
      <c r="U549" s="53"/>
      <c r="V549" s="53"/>
      <c r="W549" s="53"/>
      <c r="X549" s="53"/>
      <c r="Y549" s="53"/>
      <c r="Z549" s="53"/>
    </row>
    <row r="550" ht="12.75" customHeight="1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53"/>
      <c r="L550" s="53"/>
      <c r="M550" s="53"/>
      <c r="N550" s="53"/>
      <c r="O550" s="53"/>
      <c r="P550" s="53"/>
      <c r="Q550" s="53"/>
      <c r="R550" s="53"/>
      <c r="S550" s="53"/>
      <c r="T550" s="53"/>
      <c r="U550" s="53"/>
      <c r="V550" s="53"/>
      <c r="W550" s="53"/>
      <c r="X550" s="53"/>
      <c r="Y550" s="53"/>
      <c r="Z550" s="53"/>
    </row>
    <row r="551" ht="12.75" customHeight="1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O551" s="53"/>
      <c r="P551" s="53"/>
      <c r="Q551" s="53"/>
      <c r="R551" s="53"/>
      <c r="S551" s="53"/>
      <c r="T551" s="53"/>
      <c r="U551" s="53"/>
      <c r="V551" s="53"/>
      <c r="W551" s="53"/>
      <c r="X551" s="53"/>
      <c r="Y551" s="53"/>
      <c r="Z551" s="53"/>
    </row>
    <row r="552" ht="12.75" customHeight="1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53"/>
      <c r="L552" s="53"/>
      <c r="M552" s="53"/>
      <c r="N552" s="53"/>
      <c r="O552" s="53"/>
      <c r="P552" s="53"/>
      <c r="Q552" s="53"/>
      <c r="R552" s="53"/>
      <c r="S552" s="53"/>
      <c r="T552" s="53"/>
      <c r="U552" s="53"/>
      <c r="V552" s="53"/>
      <c r="W552" s="53"/>
      <c r="X552" s="53"/>
      <c r="Y552" s="53"/>
      <c r="Z552" s="53"/>
    </row>
    <row r="553" ht="12.75" customHeight="1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3"/>
      <c r="T553" s="53"/>
      <c r="U553" s="53"/>
      <c r="V553" s="53"/>
      <c r="W553" s="53"/>
      <c r="X553" s="53"/>
      <c r="Y553" s="53"/>
      <c r="Z553" s="53"/>
    </row>
    <row r="554" ht="12.75" customHeight="1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53"/>
      <c r="L554" s="53"/>
      <c r="M554" s="53"/>
      <c r="N554" s="53"/>
      <c r="O554" s="53"/>
      <c r="P554" s="53"/>
      <c r="Q554" s="53"/>
      <c r="R554" s="53"/>
      <c r="S554" s="53"/>
      <c r="T554" s="53"/>
      <c r="U554" s="53"/>
      <c r="V554" s="53"/>
      <c r="W554" s="53"/>
      <c r="X554" s="53"/>
      <c r="Y554" s="53"/>
      <c r="Z554" s="53"/>
    </row>
    <row r="555" ht="12.75" customHeight="1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53"/>
      <c r="L555" s="53"/>
      <c r="M555" s="53"/>
      <c r="N555" s="53"/>
      <c r="O555" s="53"/>
      <c r="P555" s="53"/>
      <c r="Q555" s="53"/>
      <c r="R555" s="53"/>
      <c r="S555" s="53"/>
      <c r="T555" s="53"/>
      <c r="U555" s="53"/>
      <c r="V555" s="53"/>
      <c r="W555" s="53"/>
      <c r="X555" s="53"/>
      <c r="Y555" s="53"/>
      <c r="Z555" s="53"/>
    </row>
    <row r="556" ht="12.75" customHeight="1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53"/>
      <c r="L556" s="53"/>
      <c r="M556" s="53"/>
      <c r="N556" s="53"/>
      <c r="O556" s="53"/>
      <c r="P556" s="53"/>
      <c r="Q556" s="53"/>
      <c r="R556" s="53"/>
      <c r="S556" s="53"/>
      <c r="T556" s="53"/>
      <c r="U556" s="53"/>
      <c r="V556" s="53"/>
      <c r="W556" s="53"/>
      <c r="X556" s="53"/>
      <c r="Y556" s="53"/>
      <c r="Z556" s="53"/>
    </row>
    <row r="557" ht="12.75" customHeight="1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3"/>
      <c r="T557" s="53"/>
      <c r="U557" s="53"/>
      <c r="V557" s="53"/>
      <c r="W557" s="53"/>
      <c r="X557" s="53"/>
      <c r="Y557" s="53"/>
      <c r="Z557" s="53"/>
    </row>
    <row r="558" ht="12.75" customHeight="1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53"/>
      <c r="L558" s="53"/>
      <c r="M558" s="53"/>
      <c r="N558" s="53"/>
      <c r="O558" s="53"/>
      <c r="P558" s="53"/>
      <c r="Q558" s="53"/>
      <c r="R558" s="53"/>
      <c r="S558" s="53"/>
      <c r="T558" s="53"/>
      <c r="U558" s="53"/>
      <c r="V558" s="53"/>
      <c r="W558" s="53"/>
      <c r="X558" s="53"/>
      <c r="Y558" s="53"/>
      <c r="Z558" s="53"/>
    </row>
    <row r="559" ht="12.75" customHeight="1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53"/>
      <c r="L559" s="53"/>
      <c r="M559" s="53"/>
      <c r="N559" s="53"/>
      <c r="O559" s="53"/>
      <c r="P559" s="53"/>
      <c r="Q559" s="53"/>
      <c r="R559" s="53"/>
      <c r="S559" s="53"/>
      <c r="T559" s="53"/>
      <c r="U559" s="53"/>
      <c r="V559" s="53"/>
      <c r="W559" s="53"/>
      <c r="X559" s="53"/>
      <c r="Y559" s="53"/>
      <c r="Z559" s="53"/>
    </row>
    <row r="560" ht="12.75" customHeight="1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53"/>
      <c r="L560" s="53"/>
      <c r="M560" s="53"/>
      <c r="N560" s="53"/>
      <c r="O560" s="53"/>
      <c r="P560" s="53"/>
      <c r="Q560" s="53"/>
      <c r="R560" s="53"/>
      <c r="S560" s="53"/>
      <c r="T560" s="53"/>
      <c r="U560" s="53"/>
      <c r="V560" s="53"/>
      <c r="W560" s="53"/>
      <c r="X560" s="53"/>
      <c r="Y560" s="53"/>
      <c r="Z560" s="53"/>
    </row>
    <row r="561" ht="12.75" customHeight="1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</row>
    <row r="562" ht="12.75" customHeight="1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</row>
    <row r="563" ht="12.75" customHeight="1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</row>
    <row r="564" ht="12.75" customHeight="1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53"/>
      <c r="L564" s="53"/>
      <c r="M564" s="53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</row>
    <row r="565" ht="12.75" customHeight="1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53"/>
      <c r="L565" s="53"/>
      <c r="M565" s="53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</row>
    <row r="566" ht="12.75" customHeight="1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53"/>
      <c r="L566" s="53"/>
      <c r="M566" s="53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</row>
    <row r="567" ht="12.75" customHeight="1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53"/>
      <c r="L567" s="53"/>
      <c r="M567" s="53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</row>
    <row r="568" ht="12.75" customHeight="1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53"/>
      <c r="L568" s="53"/>
      <c r="M568" s="53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</row>
    <row r="569" ht="12.75" customHeight="1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53"/>
      <c r="L569" s="53"/>
      <c r="M569" s="53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</row>
    <row r="570" ht="12.75" customHeight="1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53"/>
      <c r="L570" s="53"/>
      <c r="M570" s="53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</row>
    <row r="571" ht="12.75" customHeight="1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53"/>
      <c r="L571" s="53"/>
      <c r="M571" s="53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</row>
    <row r="572" ht="12.75" customHeight="1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53"/>
      <c r="L572" s="53"/>
      <c r="M572" s="53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</row>
    <row r="573" ht="12.75" customHeight="1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</row>
    <row r="574" ht="12.75" customHeight="1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53"/>
      <c r="L574" s="53"/>
      <c r="M574" s="53"/>
      <c r="N574" s="53"/>
      <c r="O574" s="53"/>
      <c r="P574" s="53"/>
      <c r="Q574" s="53"/>
      <c r="R574" s="53"/>
      <c r="S574" s="53"/>
      <c r="T574" s="53"/>
      <c r="U574" s="53"/>
      <c r="V574" s="53"/>
      <c r="W574" s="53"/>
      <c r="X574" s="53"/>
      <c r="Y574" s="53"/>
      <c r="Z574" s="53"/>
    </row>
    <row r="575" ht="12.75" customHeight="1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53"/>
      <c r="L575" s="53"/>
      <c r="M575" s="53"/>
      <c r="N575" s="53"/>
      <c r="O575" s="53"/>
      <c r="P575" s="53"/>
      <c r="Q575" s="53"/>
      <c r="R575" s="53"/>
      <c r="S575" s="53"/>
      <c r="T575" s="53"/>
      <c r="U575" s="53"/>
      <c r="V575" s="53"/>
      <c r="W575" s="53"/>
      <c r="X575" s="53"/>
      <c r="Y575" s="53"/>
      <c r="Z575" s="53"/>
    </row>
    <row r="576" ht="12.75" customHeight="1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53"/>
      <c r="L576" s="53"/>
      <c r="M576" s="53"/>
      <c r="N576" s="53"/>
      <c r="O576" s="53"/>
      <c r="P576" s="53"/>
      <c r="Q576" s="53"/>
      <c r="R576" s="53"/>
      <c r="S576" s="53"/>
      <c r="T576" s="53"/>
      <c r="U576" s="53"/>
      <c r="V576" s="53"/>
      <c r="W576" s="53"/>
      <c r="X576" s="53"/>
      <c r="Y576" s="53"/>
      <c r="Z576" s="53"/>
    </row>
    <row r="577" ht="12.75" customHeight="1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53"/>
      <c r="L577" s="53"/>
      <c r="M577" s="53"/>
      <c r="N577" s="53"/>
      <c r="O577" s="53"/>
      <c r="P577" s="53"/>
      <c r="Q577" s="53"/>
      <c r="R577" s="53"/>
      <c r="S577" s="53"/>
      <c r="T577" s="53"/>
      <c r="U577" s="53"/>
      <c r="V577" s="53"/>
      <c r="W577" s="53"/>
      <c r="X577" s="53"/>
      <c r="Y577" s="53"/>
      <c r="Z577" s="53"/>
    </row>
    <row r="578" ht="12.75" customHeight="1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53"/>
      <c r="L578" s="53"/>
      <c r="M578" s="53"/>
      <c r="N578" s="53"/>
      <c r="O578" s="53"/>
      <c r="P578" s="53"/>
      <c r="Q578" s="53"/>
      <c r="R578" s="53"/>
      <c r="S578" s="53"/>
      <c r="T578" s="53"/>
      <c r="U578" s="53"/>
      <c r="V578" s="53"/>
      <c r="W578" s="53"/>
      <c r="X578" s="53"/>
      <c r="Y578" s="53"/>
      <c r="Z578" s="53"/>
    </row>
    <row r="579" ht="12.75" customHeight="1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53"/>
      <c r="L579" s="53"/>
      <c r="M579" s="53"/>
      <c r="N579" s="53"/>
      <c r="O579" s="53"/>
      <c r="P579" s="53"/>
      <c r="Q579" s="53"/>
      <c r="R579" s="53"/>
      <c r="S579" s="53"/>
      <c r="T579" s="53"/>
      <c r="U579" s="53"/>
      <c r="V579" s="53"/>
      <c r="W579" s="53"/>
      <c r="X579" s="53"/>
      <c r="Y579" s="53"/>
      <c r="Z579" s="53"/>
    </row>
    <row r="580" ht="12.75" customHeight="1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53"/>
      <c r="L580" s="53"/>
      <c r="M580" s="53"/>
      <c r="N580" s="53"/>
      <c r="O580" s="53"/>
      <c r="P580" s="53"/>
      <c r="Q580" s="53"/>
      <c r="R580" s="53"/>
      <c r="S580" s="53"/>
      <c r="T580" s="53"/>
      <c r="U580" s="53"/>
      <c r="V580" s="53"/>
      <c r="W580" s="53"/>
      <c r="X580" s="53"/>
      <c r="Y580" s="53"/>
      <c r="Z580" s="53"/>
    </row>
    <row r="581" ht="12.75" customHeight="1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53"/>
      <c r="L581" s="53"/>
      <c r="M581" s="53"/>
      <c r="N581" s="53"/>
      <c r="O581" s="53"/>
      <c r="P581" s="53"/>
      <c r="Q581" s="53"/>
      <c r="R581" s="53"/>
      <c r="S581" s="53"/>
      <c r="T581" s="53"/>
      <c r="U581" s="53"/>
      <c r="V581" s="53"/>
      <c r="W581" s="53"/>
      <c r="X581" s="53"/>
      <c r="Y581" s="53"/>
      <c r="Z581" s="53"/>
    </row>
    <row r="582" ht="12.75" customHeight="1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53"/>
      <c r="L582" s="53"/>
      <c r="M582" s="53"/>
      <c r="N582" s="53"/>
      <c r="O582" s="53"/>
      <c r="P582" s="53"/>
      <c r="Q582" s="53"/>
      <c r="R582" s="53"/>
      <c r="S582" s="53"/>
      <c r="T582" s="53"/>
      <c r="U582" s="53"/>
      <c r="V582" s="53"/>
      <c r="W582" s="53"/>
      <c r="X582" s="53"/>
      <c r="Y582" s="53"/>
      <c r="Z582" s="53"/>
    </row>
    <row r="583" ht="12.75" customHeight="1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53"/>
      <c r="L583" s="53"/>
      <c r="M583" s="53"/>
      <c r="N583" s="53"/>
      <c r="O583" s="53"/>
      <c r="P583" s="53"/>
      <c r="Q583" s="53"/>
      <c r="R583" s="53"/>
      <c r="S583" s="53"/>
      <c r="T583" s="53"/>
      <c r="U583" s="53"/>
      <c r="V583" s="53"/>
      <c r="W583" s="53"/>
      <c r="X583" s="53"/>
      <c r="Y583" s="53"/>
      <c r="Z583" s="53"/>
    </row>
    <row r="584" ht="12.75" customHeight="1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53"/>
      <c r="L584" s="53"/>
      <c r="M584" s="53"/>
      <c r="N584" s="53"/>
      <c r="O584" s="53"/>
      <c r="P584" s="53"/>
      <c r="Q584" s="53"/>
      <c r="R584" s="53"/>
      <c r="S584" s="53"/>
      <c r="T584" s="53"/>
      <c r="U584" s="53"/>
      <c r="V584" s="53"/>
      <c r="W584" s="53"/>
      <c r="X584" s="53"/>
      <c r="Y584" s="53"/>
      <c r="Z584" s="53"/>
    </row>
    <row r="585" ht="12.75" customHeight="1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53"/>
      <c r="L585" s="53"/>
      <c r="M585" s="53"/>
      <c r="N585" s="53"/>
      <c r="O585" s="53"/>
      <c r="P585" s="53"/>
      <c r="Q585" s="53"/>
      <c r="R585" s="53"/>
      <c r="S585" s="53"/>
      <c r="T585" s="53"/>
      <c r="U585" s="53"/>
      <c r="V585" s="53"/>
      <c r="W585" s="53"/>
      <c r="X585" s="53"/>
      <c r="Y585" s="53"/>
      <c r="Z585" s="53"/>
    </row>
    <row r="586" ht="12.75" customHeight="1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53"/>
      <c r="L586" s="53"/>
      <c r="M586" s="53"/>
      <c r="N586" s="53"/>
      <c r="O586" s="53"/>
      <c r="P586" s="53"/>
      <c r="Q586" s="53"/>
      <c r="R586" s="53"/>
      <c r="S586" s="53"/>
      <c r="T586" s="53"/>
      <c r="U586" s="53"/>
      <c r="V586" s="53"/>
      <c r="W586" s="53"/>
      <c r="X586" s="53"/>
      <c r="Y586" s="53"/>
      <c r="Z586" s="53"/>
    </row>
    <row r="587" ht="12.75" customHeight="1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53"/>
      <c r="L587" s="53"/>
      <c r="M587" s="53"/>
      <c r="N587" s="53"/>
      <c r="O587" s="53"/>
      <c r="P587" s="53"/>
      <c r="Q587" s="53"/>
      <c r="R587" s="53"/>
      <c r="S587" s="53"/>
      <c r="T587" s="53"/>
      <c r="U587" s="53"/>
      <c r="V587" s="53"/>
      <c r="W587" s="53"/>
      <c r="X587" s="53"/>
      <c r="Y587" s="53"/>
      <c r="Z587" s="53"/>
    </row>
    <row r="588" ht="12.75" customHeight="1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53"/>
      <c r="L588" s="53"/>
      <c r="M588" s="53"/>
      <c r="N588" s="53"/>
      <c r="O588" s="53"/>
      <c r="P588" s="53"/>
      <c r="Q588" s="53"/>
      <c r="R588" s="53"/>
      <c r="S588" s="53"/>
      <c r="T588" s="53"/>
      <c r="U588" s="53"/>
      <c r="V588" s="53"/>
      <c r="W588" s="53"/>
      <c r="X588" s="53"/>
      <c r="Y588" s="53"/>
      <c r="Z588" s="53"/>
    </row>
    <row r="589" ht="12.75" customHeight="1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3"/>
      <c r="T589" s="53"/>
      <c r="U589" s="53"/>
      <c r="V589" s="53"/>
      <c r="W589" s="53"/>
      <c r="X589" s="53"/>
      <c r="Y589" s="53"/>
      <c r="Z589" s="53"/>
    </row>
    <row r="590" ht="12.75" customHeight="1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53"/>
      <c r="L590" s="53"/>
      <c r="M590" s="53"/>
      <c r="N590" s="53"/>
      <c r="O590" s="53"/>
      <c r="P590" s="53"/>
      <c r="Q590" s="53"/>
      <c r="R590" s="53"/>
      <c r="S590" s="53"/>
      <c r="T590" s="53"/>
      <c r="U590" s="53"/>
      <c r="V590" s="53"/>
      <c r="W590" s="53"/>
      <c r="X590" s="53"/>
      <c r="Y590" s="53"/>
      <c r="Z590" s="53"/>
    </row>
    <row r="591" ht="12.75" customHeight="1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53"/>
      <c r="L591" s="53"/>
      <c r="M591" s="53"/>
      <c r="N591" s="53"/>
      <c r="O591" s="53"/>
      <c r="P591" s="53"/>
      <c r="Q591" s="53"/>
      <c r="R591" s="53"/>
      <c r="S591" s="53"/>
      <c r="T591" s="53"/>
      <c r="U591" s="53"/>
      <c r="V591" s="53"/>
      <c r="W591" s="53"/>
      <c r="X591" s="53"/>
      <c r="Y591" s="53"/>
      <c r="Z591" s="53"/>
    </row>
    <row r="592" ht="12.75" customHeight="1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53"/>
      <c r="L592" s="53"/>
      <c r="M592" s="53"/>
      <c r="N592" s="53"/>
      <c r="O592" s="53"/>
      <c r="P592" s="53"/>
      <c r="Q592" s="53"/>
      <c r="R592" s="53"/>
      <c r="S592" s="53"/>
      <c r="T592" s="53"/>
      <c r="U592" s="53"/>
      <c r="V592" s="53"/>
      <c r="W592" s="53"/>
      <c r="X592" s="53"/>
      <c r="Y592" s="53"/>
      <c r="Z592" s="53"/>
    </row>
    <row r="593" ht="12.75" customHeight="1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3"/>
      <c r="T593" s="53"/>
      <c r="U593" s="53"/>
      <c r="V593" s="53"/>
      <c r="W593" s="53"/>
      <c r="X593" s="53"/>
      <c r="Y593" s="53"/>
      <c r="Z593" s="53"/>
    </row>
    <row r="594" ht="12.75" customHeight="1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53"/>
      <c r="L594" s="53"/>
      <c r="M594" s="53"/>
      <c r="N594" s="53"/>
      <c r="O594" s="53"/>
      <c r="P594" s="53"/>
      <c r="Q594" s="53"/>
      <c r="R594" s="53"/>
      <c r="S594" s="53"/>
      <c r="T594" s="53"/>
      <c r="U594" s="53"/>
      <c r="V594" s="53"/>
      <c r="W594" s="53"/>
      <c r="X594" s="53"/>
      <c r="Y594" s="53"/>
      <c r="Z594" s="53"/>
    </row>
    <row r="595" ht="12.75" customHeight="1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53"/>
      <c r="L595" s="53"/>
      <c r="M595" s="53"/>
      <c r="N595" s="53"/>
      <c r="O595" s="53"/>
      <c r="P595" s="53"/>
      <c r="Q595" s="53"/>
      <c r="R595" s="53"/>
      <c r="S595" s="53"/>
      <c r="T595" s="53"/>
      <c r="U595" s="53"/>
      <c r="V595" s="53"/>
      <c r="W595" s="53"/>
      <c r="X595" s="53"/>
      <c r="Y595" s="53"/>
      <c r="Z595" s="53"/>
    </row>
    <row r="596" ht="12.75" customHeight="1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53"/>
      <c r="L596" s="53"/>
      <c r="M596" s="53"/>
      <c r="N596" s="53"/>
      <c r="O596" s="53"/>
      <c r="P596" s="53"/>
      <c r="Q596" s="53"/>
      <c r="R596" s="53"/>
      <c r="S596" s="53"/>
      <c r="T596" s="53"/>
      <c r="U596" s="53"/>
      <c r="V596" s="53"/>
      <c r="W596" s="53"/>
      <c r="X596" s="53"/>
      <c r="Y596" s="53"/>
      <c r="Z596" s="53"/>
    </row>
    <row r="597" ht="12.75" customHeight="1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53"/>
      <c r="L597" s="53"/>
      <c r="M597" s="53"/>
      <c r="N597" s="53"/>
      <c r="O597" s="53"/>
      <c r="P597" s="53"/>
      <c r="Q597" s="53"/>
      <c r="R597" s="53"/>
      <c r="S597" s="53"/>
      <c r="T597" s="53"/>
      <c r="U597" s="53"/>
      <c r="V597" s="53"/>
      <c r="W597" s="53"/>
      <c r="X597" s="53"/>
      <c r="Y597" s="53"/>
      <c r="Z597" s="53"/>
    </row>
    <row r="598" ht="12.75" customHeight="1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53"/>
      <c r="L598" s="53"/>
      <c r="M598" s="53"/>
      <c r="N598" s="53"/>
      <c r="O598" s="53"/>
      <c r="P598" s="53"/>
      <c r="Q598" s="53"/>
      <c r="R598" s="53"/>
      <c r="S598" s="53"/>
      <c r="T598" s="53"/>
      <c r="U598" s="53"/>
      <c r="V598" s="53"/>
      <c r="W598" s="53"/>
      <c r="X598" s="53"/>
      <c r="Y598" s="53"/>
      <c r="Z598" s="53"/>
    </row>
    <row r="599" ht="12.75" customHeight="1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3"/>
      <c r="M599" s="53"/>
      <c r="N599" s="53"/>
      <c r="O599" s="53"/>
      <c r="P599" s="53"/>
      <c r="Q599" s="53"/>
      <c r="R599" s="53"/>
      <c r="S599" s="53"/>
      <c r="T599" s="53"/>
      <c r="U599" s="53"/>
      <c r="V599" s="53"/>
      <c r="W599" s="53"/>
      <c r="X599" s="53"/>
      <c r="Y599" s="53"/>
      <c r="Z599" s="53"/>
    </row>
    <row r="600" ht="12.75" customHeight="1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53"/>
      <c r="L600" s="53"/>
      <c r="M600" s="53"/>
      <c r="N600" s="53"/>
      <c r="O600" s="53"/>
      <c r="P600" s="53"/>
      <c r="Q600" s="53"/>
      <c r="R600" s="53"/>
      <c r="S600" s="53"/>
      <c r="T600" s="53"/>
      <c r="U600" s="53"/>
      <c r="V600" s="53"/>
      <c r="W600" s="53"/>
      <c r="X600" s="53"/>
      <c r="Y600" s="53"/>
      <c r="Z600" s="53"/>
    </row>
    <row r="601" ht="12.75" customHeight="1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</row>
    <row r="602" ht="12.75" customHeight="1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</row>
    <row r="603" ht="12.75" customHeight="1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</row>
    <row r="604" ht="12.75" customHeight="1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53"/>
      <c r="L604" s="53"/>
      <c r="M604" s="53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</row>
    <row r="605" ht="12.75" customHeight="1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53"/>
      <c r="L605" s="53"/>
      <c r="M605" s="53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</row>
    <row r="606" ht="12.75" customHeight="1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53"/>
      <c r="L606" s="53"/>
      <c r="M606" s="53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</row>
    <row r="607" ht="12.75" customHeight="1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53"/>
      <c r="L607" s="53"/>
      <c r="M607" s="53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</row>
    <row r="608" ht="12.75" customHeight="1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53"/>
      <c r="L608" s="53"/>
      <c r="M608" s="53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</row>
    <row r="609" ht="12.75" customHeight="1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53"/>
      <c r="L609" s="53"/>
      <c r="M609" s="53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</row>
    <row r="610" ht="12.75" customHeight="1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53"/>
      <c r="L610" s="53"/>
      <c r="M610" s="53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</row>
    <row r="611" ht="12.75" customHeight="1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53"/>
      <c r="L611" s="53"/>
      <c r="M611" s="53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</row>
    <row r="612" ht="12.75" customHeight="1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53"/>
      <c r="L612" s="53"/>
      <c r="M612" s="53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</row>
    <row r="613" ht="12.75" customHeight="1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</row>
    <row r="614" ht="12.75" customHeight="1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53"/>
      <c r="L614" s="53"/>
      <c r="M614" s="53"/>
      <c r="N614" s="53"/>
      <c r="O614" s="53"/>
      <c r="P614" s="53"/>
      <c r="Q614" s="53"/>
      <c r="R614" s="53"/>
      <c r="S614" s="53"/>
      <c r="T614" s="53"/>
      <c r="U614" s="53"/>
      <c r="V614" s="53"/>
      <c r="W614" s="53"/>
      <c r="X614" s="53"/>
      <c r="Y614" s="53"/>
      <c r="Z614" s="53"/>
    </row>
    <row r="615" ht="12.75" customHeight="1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53"/>
      <c r="L615" s="53"/>
      <c r="M615" s="53"/>
      <c r="N615" s="53"/>
      <c r="O615" s="53"/>
      <c r="P615" s="53"/>
      <c r="Q615" s="53"/>
      <c r="R615" s="53"/>
      <c r="S615" s="53"/>
      <c r="T615" s="53"/>
      <c r="U615" s="53"/>
      <c r="V615" s="53"/>
      <c r="W615" s="53"/>
      <c r="X615" s="53"/>
      <c r="Y615" s="53"/>
      <c r="Z615" s="53"/>
    </row>
    <row r="616" ht="12.75" customHeight="1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53"/>
      <c r="L616" s="53"/>
      <c r="M616" s="53"/>
      <c r="N616" s="53"/>
      <c r="O616" s="53"/>
      <c r="P616" s="53"/>
      <c r="Q616" s="53"/>
      <c r="R616" s="53"/>
      <c r="S616" s="53"/>
      <c r="T616" s="53"/>
      <c r="U616" s="53"/>
      <c r="V616" s="53"/>
      <c r="W616" s="53"/>
      <c r="X616" s="53"/>
      <c r="Y616" s="53"/>
      <c r="Z616" s="53"/>
    </row>
    <row r="617" ht="12.75" customHeight="1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53"/>
      <c r="L617" s="53"/>
      <c r="M617" s="53"/>
      <c r="N617" s="53"/>
      <c r="O617" s="53"/>
      <c r="P617" s="53"/>
      <c r="Q617" s="53"/>
      <c r="R617" s="53"/>
      <c r="S617" s="53"/>
      <c r="T617" s="53"/>
      <c r="U617" s="53"/>
      <c r="V617" s="53"/>
      <c r="W617" s="53"/>
      <c r="X617" s="53"/>
      <c r="Y617" s="53"/>
      <c r="Z617" s="53"/>
    </row>
    <row r="618" ht="12.75" customHeight="1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53"/>
      <c r="L618" s="53"/>
      <c r="M618" s="53"/>
      <c r="N618" s="53"/>
      <c r="O618" s="53"/>
      <c r="P618" s="53"/>
      <c r="Q618" s="53"/>
      <c r="R618" s="53"/>
      <c r="S618" s="53"/>
      <c r="T618" s="53"/>
      <c r="U618" s="53"/>
      <c r="V618" s="53"/>
      <c r="W618" s="53"/>
      <c r="X618" s="53"/>
      <c r="Y618" s="53"/>
      <c r="Z618" s="53"/>
    </row>
    <row r="619" ht="12.75" customHeight="1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53"/>
      <c r="L619" s="53"/>
      <c r="M619" s="53"/>
      <c r="N619" s="53"/>
      <c r="O619" s="53"/>
      <c r="P619" s="53"/>
      <c r="Q619" s="53"/>
      <c r="R619" s="53"/>
      <c r="S619" s="53"/>
      <c r="T619" s="53"/>
      <c r="U619" s="53"/>
      <c r="V619" s="53"/>
      <c r="W619" s="53"/>
      <c r="X619" s="53"/>
      <c r="Y619" s="53"/>
      <c r="Z619" s="53"/>
    </row>
    <row r="620" ht="12.75" customHeight="1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53"/>
      <c r="L620" s="53"/>
      <c r="M620" s="53"/>
      <c r="N620" s="53"/>
      <c r="O620" s="53"/>
      <c r="P620" s="53"/>
      <c r="Q620" s="53"/>
      <c r="R620" s="53"/>
      <c r="S620" s="53"/>
      <c r="T620" s="53"/>
      <c r="U620" s="53"/>
      <c r="V620" s="53"/>
      <c r="W620" s="53"/>
      <c r="X620" s="53"/>
      <c r="Y620" s="53"/>
      <c r="Z620" s="53"/>
    </row>
    <row r="621" ht="12.75" customHeight="1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53"/>
      <c r="L621" s="53"/>
      <c r="M621" s="53"/>
      <c r="N621" s="53"/>
      <c r="O621" s="53"/>
      <c r="P621" s="53"/>
      <c r="Q621" s="53"/>
      <c r="R621" s="53"/>
      <c r="S621" s="53"/>
      <c r="T621" s="53"/>
      <c r="U621" s="53"/>
      <c r="V621" s="53"/>
      <c r="W621" s="53"/>
      <c r="X621" s="53"/>
      <c r="Y621" s="53"/>
      <c r="Z621" s="53"/>
    </row>
    <row r="622" ht="12.75" customHeight="1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53"/>
      <c r="L622" s="53"/>
      <c r="M622" s="53"/>
      <c r="N622" s="53"/>
      <c r="O622" s="53"/>
      <c r="P622" s="53"/>
      <c r="Q622" s="53"/>
      <c r="R622" s="53"/>
      <c r="S622" s="53"/>
      <c r="T622" s="53"/>
      <c r="U622" s="53"/>
      <c r="V622" s="53"/>
      <c r="W622" s="53"/>
      <c r="X622" s="53"/>
      <c r="Y622" s="53"/>
      <c r="Z622" s="53"/>
    </row>
    <row r="623" ht="12.75" customHeight="1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53"/>
      <c r="L623" s="53"/>
      <c r="M623" s="53"/>
      <c r="N623" s="53"/>
      <c r="O623" s="53"/>
      <c r="P623" s="53"/>
      <c r="Q623" s="53"/>
      <c r="R623" s="53"/>
      <c r="S623" s="53"/>
      <c r="T623" s="53"/>
      <c r="U623" s="53"/>
      <c r="V623" s="53"/>
      <c r="W623" s="53"/>
      <c r="X623" s="53"/>
      <c r="Y623" s="53"/>
      <c r="Z623" s="53"/>
    </row>
    <row r="624" ht="12.75" customHeight="1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53"/>
      <c r="L624" s="53"/>
      <c r="M624" s="53"/>
      <c r="N624" s="53"/>
      <c r="O624" s="53"/>
      <c r="P624" s="53"/>
      <c r="Q624" s="53"/>
      <c r="R624" s="53"/>
      <c r="S624" s="53"/>
      <c r="T624" s="53"/>
      <c r="U624" s="53"/>
      <c r="V624" s="53"/>
      <c r="W624" s="53"/>
      <c r="X624" s="53"/>
      <c r="Y624" s="53"/>
      <c r="Z624" s="53"/>
    </row>
    <row r="625" ht="12.75" customHeight="1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3"/>
      <c r="T625" s="53"/>
      <c r="U625" s="53"/>
      <c r="V625" s="53"/>
      <c r="W625" s="53"/>
      <c r="X625" s="53"/>
      <c r="Y625" s="53"/>
      <c r="Z625" s="53"/>
    </row>
    <row r="626" ht="12.75" customHeight="1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53"/>
      <c r="L626" s="53"/>
      <c r="M626" s="53"/>
      <c r="N626" s="53"/>
      <c r="O626" s="53"/>
      <c r="P626" s="53"/>
      <c r="Q626" s="53"/>
      <c r="R626" s="53"/>
      <c r="S626" s="53"/>
      <c r="T626" s="53"/>
      <c r="U626" s="53"/>
      <c r="V626" s="53"/>
      <c r="W626" s="53"/>
      <c r="X626" s="53"/>
      <c r="Y626" s="53"/>
      <c r="Z626" s="53"/>
    </row>
    <row r="627" ht="12.75" customHeight="1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53"/>
      <c r="L627" s="53"/>
      <c r="M627" s="53"/>
      <c r="N627" s="53"/>
      <c r="O627" s="53"/>
      <c r="P627" s="53"/>
      <c r="Q627" s="53"/>
      <c r="R627" s="53"/>
      <c r="S627" s="53"/>
      <c r="T627" s="53"/>
      <c r="U627" s="53"/>
      <c r="V627" s="53"/>
      <c r="W627" s="53"/>
      <c r="X627" s="53"/>
      <c r="Y627" s="53"/>
      <c r="Z627" s="53"/>
    </row>
    <row r="628" ht="12.75" customHeight="1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53"/>
      <c r="L628" s="53"/>
      <c r="M628" s="53"/>
      <c r="N628" s="53"/>
      <c r="O628" s="53"/>
      <c r="P628" s="53"/>
      <c r="Q628" s="53"/>
      <c r="R628" s="53"/>
      <c r="S628" s="53"/>
      <c r="T628" s="53"/>
      <c r="U628" s="53"/>
      <c r="V628" s="53"/>
      <c r="W628" s="53"/>
      <c r="X628" s="53"/>
      <c r="Y628" s="53"/>
      <c r="Z628" s="53"/>
    </row>
    <row r="629" ht="12.75" customHeight="1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3"/>
      <c r="T629" s="53"/>
      <c r="U629" s="53"/>
      <c r="V629" s="53"/>
      <c r="W629" s="53"/>
      <c r="X629" s="53"/>
      <c r="Y629" s="53"/>
      <c r="Z629" s="53"/>
    </row>
    <row r="630" ht="12.75" customHeight="1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53"/>
      <c r="L630" s="53"/>
      <c r="M630" s="53"/>
      <c r="N630" s="53"/>
      <c r="O630" s="53"/>
      <c r="P630" s="53"/>
      <c r="Q630" s="53"/>
      <c r="R630" s="53"/>
      <c r="S630" s="53"/>
      <c r="T630" s="53"/>
      <c r="U630" s="53"/>
      <c r="V630" s="53"/>
      <c r="W630" s="53"/>
      <c r="X630" s="53"/>
      <c r="Y630" s="53"/>
      <c r="Z630" s="53"/>
    </row>
    <row r="631" ht="12.75" customHeight="1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53"/>
      <c r="L631" s="53"/>
      <c r="M631" s="53"/>
      <c r="N631" s="53"/>
      <c r="O631" s="53"/>
      <c r="P631" s="53"/>
      <c r="Q631" s="53"/>
      <c r="R631" s="53"/>
      <c r="S631" s="53"/>
      <c r="T631" s="53"/>
      <c r="U631" s="53"/>
      <c r="V631" s="53"/>
      <c r="W631" s="53"/>
      <c r="X631" s="53"/>
      <c r="Y631" s="53"/>
      <c r="Z631" s="53"/>
    </row>
    <row r="632" ht="12.75" customHeight="1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53"/>
      <c r="L632" s="53"/>
      <c r="M632" s="53"/>
      <c r="N632" s="53"/>
      <c r="O632" s="53"/>
      <c r="P632" s="53"/>
      <c r="Q632" s="53"/>
      <c r="R632" s="53"/>
      <c r="S632" s="53"/>
      <c r="T632" s="53"/>
      <c r="U632" s="53"/>
      <c r="V632" s="53"/>
      <c r="W632" s="53"/>
      <c r="X632" s="53"/>
      <c r="Y632" s="53"/>
      <c r="Z632" s="53"/>
    </row>
    <row r="633" ht="12.75" customHeight="1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53"/>
      <c r="L633" s="53"/>
      <c r="M633" s="53"/>
      <c r="N633" s="53"/>
      <c r="O633" s="53"/>
      <c r="P633" s="53"/>
      <c r="Q633" s="53"/>
      <c r="R633" s="53"/>
      <c r="S633" s="53"/>
      <c r="T633" s="53"/>
      <c r="U633" s="53"/>
      <c r="V633" s="53"/>
      <c r="W633" s="53"/>
      <c r="X633" s="53"/>
      <c r="Y633" s="53"/>
      <c r="Z633" s="53"/>
    </row>
    <row r="634" ht="12.75" customHeight="1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53"/>
      <c r="L634" s="53"/>
      <c r="M634" s="53"/>
      <c r="N634" s="53"/>
      <c r="O634" s="53"/>
      <c r="P634" s="53"/>
      <c r="Q634" s="53"/>
      <c r="R634" s="53"/>
      <c r="S634" s="53"/>
      <c r="T634" s="53"/>
      <c r="U634" s="53"/>
      <c r="V634" s="53"/>
      <c r="W634" s="53"/>
      <c r="X634" s="53"/>
      <c r="Y634" s="53"/>
      <c r="Z634" s="53"/>
    </row>
    <row r="635" ht="12.75" customHeight="1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3"/>
      <c r="M635" s="53"/>
      <c r="N635" s="53"/>
      <c r="O635" s="53"/>
      <c r="P635" s="53"/>
      <c r="Q635" s="53"/>
      <c r="R635" s="53"/>
      <c r="S635" s="53"/>
      <c r="T635" s="53"/>
      <c r="U635" s="53"/>
      <c r="V635" s="53"/>
      <c r="W635" s="53"/>
      <c r="X635" s="53"/>
      <c r="Y635" s="53"/>
      <c r="Z635" s="53"/>
    </row>
    <row r="636" ht="12.75" customHeight="1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53"/>
      <c r="L636" s="53"/>
      <c r="M636" s="53"/>
      <c r="N636" s="53"/>
      <c r="O636" s="53"/>
      <c r="P636" s="53"/>
      <c r="Q636" s="53"/>
      <c r="R636" s="53"/>
      <c r="S636" s="53"/>
      <c r="T636" s="53"/>
      <c r="U636" s="53"/>
      <c r="V636" s="53"/>
      <c r="W636" s="53"/>
      <c r="X636" s="53"/>
      <c r="Y636" s="53"/>
      <c r="Z636" s="53"/>
    </row>
    <row r="637" ht="12.75" customHeight="1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53"/>
      <c r="L637" s="53"/>
      <c r="M637" s="53"/>
      <c r="N637" s="53"/>
      <c r="O637" s="53"/>
      <c r="P637" s="53"/>
      <c r="Q637" s="53"/>
      <c r="R637" s="53"/>
      <c r="S637" s="53"/>
      <c r="T637" s="53"/>
      <c r="U637" s="53"/>
      <c r="V637" s="53"/>
      <c r="W637" s="53"/>
      <c r="X637" s="53"/>
      <c r="Y637" s="53"/>
      <c r="Z637" s="53"/>
    </row>
    <row r="638" ht="12.75" customHeight="1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53"/>
      <c r="L638" s="53"/>
      <c r="M638" s="53"/>
      <c r="N638" s="53"/>
      <c r="O638" s="53"/>
      <c r="P638" s="53"/>
      <c r="Q638" s="53"/>
      <c r="R638" s="53"/>
      <c r="S638" s="53"/>
      <c r="T638" s="53"/>
      <c r="U638" s="53"/>
      <c r="V638" s="53"/>
      <c r="W638" s="53"/>
      <c r="X638" s="53"/>
      <c r="Y638" s="53"/>
      <c r="Z638" s="53"/>
    </row>
    <row r="639" ht="12.75" customHeight="1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53"/>
      <c r="L639" s="53"/>
      <c r="M639" s="53"/>
      <c r="N639" s="53"/>
      <c r="O639" s="53"/>
      <c r="P639" s="53"/>
      <c r="Q639" s="53"/>
      <c r="R639" s="53"/>
      <c r="S639" s="53"/>
      <c r="T639" s="53"/>
      <c r="U639" s="53"/>
      <c r="V639" s="53"/>
      <c r="W639" s="53"/>
      <c r="X639" s="53"/>
      <c r="Y639" s="53"/>
      <c r="Z639" s="53"/>
    </row>
    <row r="640" ht="12.75" customHeight="1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53"/>
      <c r="L640" s="53"/>
      <c r="M640" s="53"/>
      <c r="N640" s="53"/>
      <c r="O640" s="53"/>
      <c r="P640" s="53"/>
      <c r="Q640" s="53"/>
      <c r="R640" s="53"/>
      <c r="S640" s="53"/>
      <c r="T640" s="53"/>
      <c r="U640" s="53"/>
      <c r="V640" s="53"/>
      <c r="W640" s="53"/>
      <c r="X640" s="53"/>
      <c r="Y640" s="53"/>
      <c r="Z640" s="53"/>
    </row>
    <row r="641" ht="12.75" customHeight="1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</row>
    <row r="642" ht="12.75" customHeight="1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</row>
    <row r="643" ht="12.75" customHeight="1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</row>
    <row r="644" ht="12.75" customHeight="1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53"/>
      <c r="L644" s="53"/>
      <c r="M644" s="53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</row>
    <row r="645" ht="12.75" customHeight="1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53"/>
      <c r="L645" s="53"/>
      <c r="M645" s="53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</row>
    <row r="646" ht="12.75" customHeight="1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53"/>
      <c r="L646" s="53"/>
      <c r="M646" s="53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</row>
    <row r="647" ht="12.75" customHeight="1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53"/>
      <c r="L647" s="53"/>
      <c r="M647" s="53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</row>
    <row r="648" ht="12.75" customHeight="1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53"/>
      <c r="L648" s="53"/>
      <c r="M648" s="53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</row>
    <row r="649" ht="12.75" customHeight="1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53"/>
      <c r="L649" s="53"/>
      <c r="M649" s="53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</row>
    <row r="650" ht="12.75" customHeight="1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53"/>
      <c r="L650" s="53"/>
      <c r="M650" s="53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</row>
    <row r="651" ht="12.75" customHeight="1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53"/>
      <c r="L651" s="53"/>
      <c r="M651" s="53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</row>
    <row r="652" ht="12.75" customHeight="1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53"/>
      <c r="L652" s="53"/>
      <c r="M652" s="53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</row>
    <row r="653" ht="12.75" customHeight="1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</row>
    <row r="654" ht="12.75" customHeight="1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53"/>
      <c r="L654" s="53"/>
      <c r="M654" s="53"/>
      <c r="N654" s="53"/>
      <c r="O654" s="53"/>
      <c r="P654" s="53"/>
      <c r="Q654" s="53"/>
      <c r="R654" s="53"/>
      <c r="S654" s="53"/>
      <c r="T654" s="53"/>
      <c r="U654" s="53"/>
      <c r="V654" s="53"/>
      <c r="W654" s="53"/>
      <c r="X654" s="53"/>
      <c r="Y654" s="53"/>
      <c r="Z654" s="53"/>
    </row>
    <row r="655" ht="12.75" customHeight="1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53"/>
      <c r="L655" s="53"/>
      <c r="M655" s="53"/>
      <c r="N655" s="53"/>
      <c r="O655" s="53"/>
      <c r="P655" s="53"/>
      <c r="Q655" s="53"/>
      <c r="R655" s="53"/>
      <c r="S655" s="53"/>
      <c r="T655" s="53"/>
      <c r="U655" s="53"/>
      <c r="V655" s="53"/>
      <c r="W655" s="53"/>
      <c r="X655" s="53"/>
      <c r="Y655" s="53"/>
      <c r="Z655" s="53"/>
    </row>
    <row r="656" ht="12.75" customHeight="1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53"/>
      <c r="L656" s="53"/>
      <c r="M656" s="53"/>
      <c r="N656" s="53"/>
      <c r="O656" s="53"/>
      <c r="P656" s="53"/>
      <c r="Q656" s="53"/>
      <c r="R656" s="53"/>
      <c r="S656" s="53"/>
      <c r="T656" s="53"/>
      <c r="U656" s="53"/>
      <c r="V656" s="53"/>
      <c r="W656" s="53"/>
      <c r="X656" s="53"/>
      <c r="Y656" s="53"/>
      <c r="Z656" s="53"/>
    </row>
    <row r="657" ht="12.75" customHeight="1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53"/>
      <c r="L657" s="53"/>
      <c r="M657" s="53"/>
      <c r="N657" s="53"/>
      <c r="O657" s="53"/>
      <c r="P657" s="53"/>
      <c r="Q657" s="53"/>
      <c r="R657" s="53"/>
      <c r="S657" s="53"/>
      <c r="T657" s="53"/>
      <c r="U657" s="53"/>
      <c r="V657" s="53"/>
      <c r="W657" s="53"/>
      <c r="X657" s="53"/>
      <c r="Y657" s="53"/>
      <c r="Z657" s="53"/>
    </row>
    <row r="658" ht="12.75" customHeight="1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53"/>
      <c r="L658" s="53"/>
      <c r="M658" s="53"/>
      <c r="N658" s="53"/>
      <c r="O658" s="53"/>
      <c r="P658" s="53"/>
      <c r="Q658" s="53"/>
      <c r="R658" s="53"/>
      <c r="S658" s="53"/>
      <c r="T658" s="53"/>
      <c r="U658" s="53"/>
      <c r="V658" s="53"/>
      <c r="W658" s="53"/>
      <c r="X658" s="53"/>
      <c r="Y658" s="53"/>
      <c r="Z658" s="53"/>
    </row>
    <row r="659" ht="12.75" customHeight="1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53"/>
      <c r="L659" s="53"/>
      <c r="M659" s="53"/>
      <c r="N659" s="53"/>
      <c r="O659" s="53"/>
      <c r="P659" s="53"/>
      <c r="Q659" s="53"/>
      <c r="R659" s="53"/>
      <c r="S659" s="53"/>
      <c r="T659" s="53"/>
      <c r="U659" s="53"/>
      <c r="V659" s="53"/>
      <c r="W659" s="53"/>
      <c r="X659" s="53"/>
      <c r="Y659" s="53"/>
      <c r="Z659" s="53"/>
    </row>
    <row r="660" ht="12.75" customHeight="1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53"/>
      <c r="L660" s="53"/>
      <c r="M660" s="53"/>
      <c r="N660" s="53"/>
      <c r="O660" s="53"/>
      <c r="P660" s="53"/>
      <c r="Q660" s="53"/>
      <c r="R660" s="53"/>
      <c r="S660" s="53"/>
      <c r="T660" s="53"/>
      <c r="U660" s="53"/>
      <c r="V660" s="53"/>
      <c r="W660" s="53"/>
      <c r="X660" s="53"/>
      <c r="Y660" s="53"/>
      <c r="Z660" s="53"/>
    </row>
    <row r="661" ht="12.75" customHeight="1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3"/>
      <c r="T661" s="53"/>
      <c r="U661" s="53"/>
      <c r="V661" s="53"/>
      <c r="W661" s="53"/>
      <c r="X661" s="53"/>
      <c r="Y661" s="53"/>
      <c r="Z661" s="53"/>
    </row>
    <row r="662" ht="12.75" customHeight="1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53"/>
      <c r="L662" s="53"/>
      <c r="M662" s="53"/>
      <c r="N662" s="53"/>
      <c r="O662" s="53"/>
      <c r="P662" s="53"/>
      <c r="Q662" s="53"/>
      <c r="R662" s="53"/>
      <c r="S662" s="53"/>
      <c r="T662" s="53"/>
      <c r="U662" s="53"/>
      <c r="V662" s="53"/>
      <c r="W662" s="53"/>
      <c r="X662" s="53"/>
      <c r="Y662" s="53"/>
      <c r="Z662" s="53"/>
    </row>
    <row r="663" ht="12.75" customHeight="1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53"/>
      <c r="L663" s="53"/>
      <c r="M663" s="53"/>
      <c r="N663" s="53"/>
      <c r="O663" s="53"/>
      <c r="P663" s="53"/>
      <c r="Q663" s="53"/>
      <c r="R663" s="53"/>
      <c r="S663" s="53"/>
      <c r="T663" s="53"/>
      <c r="U663" s="53"/>
      <c r="V663" s="53"/>
      <c r="W663" s="53"/>
      <c r="X663" s="53"/>
      <c r="Y663" s="53"/>
      <c r="Z663" s="53"/>
    </row>
    <row r="664" ht="12.75" customHeight="1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53"/>
      <c r="L664" s="53"/>
      <c r="M664" s="53"/>
      <c r="N664" s="53"/>
      <c r="O664" s="53"/>
      <c r="P664" s="53"/>
      <c r="Q664" s="53"/>
      <c r="R664" s="53"/>
      <c r="S664" s="53"/>
      <c r="T664" s="53"/>
      <c r="U664" s="53"/>
      <c r="V664" s="53"/>
      <c r="W664" s="53"/>
      <c r="X664" s="53"/>
      <c r="Y664" s="53"/>
      <c r="Z664" s="53"/>
    </row>
    <row r="665" ht="12.75" customHeight="1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3"/>
      <c r="T665" s="53"/>
      <c r="U665" s="53"/>
      <c r="V665" s="53"/>
      <c r="W665" s="53"/>
      <c r="X665" s="53"/>
      <c r="Y665" s="53"/>
      <c r="Z665" s="53"/>
    </row>
    <row r="666" ht="12.75" customHeight="1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53"/>
      <c r="L666" s="53"/>
      <c r="M666" s="53"/>
      <c r="N666" s="53"/>
      <c r="O666" s="53"/>
      <c r="P666" s="53"/>
      <c r="Q666" s="53"/>
      <c r="R666" s="53"/>
      <c r="S666" s="53"/>
      <c r="T666" s="53"/>
      <c r="U666" s="53"/>
      <c r="V666" s="53"/>
      <c r="W666" s="53"/>
      <c r="X666" s="53"/>
      <c r="Y666" s="53"/>
      <c r="Z666" s="53"/>
    </row>
    <row r="667" ht="12.75" customHeight="1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53"/>
      <c r="L667" s="53"/>
      <c r="M667" s="53"/>
      <c r="N667" s="53"/>
      <c r="O667" s="53"/>
      <c r="P667" s="53"/>
      <c r="Q667" s="53"/>
      <c r="R667" s="53"/>
      <c r="S667" s="53"/>
      <c r="T667" s="53"/>
      <c r="U667" s="53"/>
      <c r="V667" s="53"/>
      <c r="W667" s="53"/>
      <c r="X667" s="53"/>
      <c r="Y667" s="53"/>
      <c r="Z667" s="53"/>
    </row>
    <row r="668" ht="12.75" customHeight="1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53"/>
      <c r="L668" s="53"/>
      <c r="M668" s="53"/>
      <c r="N668" s="53"/>
      <c r="O668" s="53"/>
      <c r="P668" s="53"/>
      <c r="Q668" s="53"/>
      <c r="R668" s="53"/>
      <c r="S668" s="53"/>
      <c r="T668" s="53"/>
      <c r="U668" s="53"/>
      <c r="V668" s="53"/>
      <c r="W668" s="53"/>
      <c r="X668" s="53"/>
      <c r="Y668" s="53"/>
      <c r="Z668" s="53"/>
    </row>
    <row r="669" ht="12.75" customHeight="1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53"/>
      <c r="L669" s="53"/>
      <c r="M669" s="53"/>
      <c r="N669" s="53"/>
      <c r="O669" s="53"/>
      <c r="P669" s="53"/>
      <c r="Q669" s="53"/>
      <c r="R669" s="53"/>
      <c r="S669" s="53"/>
      <c r="T669" s="53"/>
      <c r="U669" s="53"/>
      <c r="V669" s="53"/>
      <c r="W669" s="53"/>
      <c r="X669" s="53"/>
      <c r="Y669" s="53"/>
      <c r="Z669" s="53"/>
    </row>
    <row r="670" ht="12.75" customHeight="1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53"/>
      <c r="L670" s="53"/>
      <c r="M670" s="53"/>
      <c r="N670" s="53"/>
      <c r="O670" s="53"/>
      <c r="P670" s="53"/>
      <c r="Q670" s="53"/>
      <c r="R670" s="53"/>
      <c r="S670" s="53"/>
      <c r="T670" s="53"/>
      <c r="U670" s="53"/>
      <c r="V670" s="53"/>
      <c r="W670" s="53"/>
      <c r="X670" s="53"/>
      <c r="Y670" s="53"/>
      <c r="Z670" s="53"/>
    </row>
    <row r="671" ht="12.75" customHeight="1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3"/>
      <c r="M671" s="53"/>
      <c r="N671" s="53"/>
      <c r="O671" s="53"/>
      <c r="P671" s="53"/>
      <c r="Q671" s="53"/>
      <c r="R671" s="53"/>
      <c r="S671" s="53"/>
      <c r="T671" s="53"/>
      <c r="U671" s="53"/>
      <c r="V671" s="53"/>
      <c r="W671" s="53"/>
      <c r="X671" s="53"/>
      <c r="Y671" s="53"/>
      <c r="Z671" s="53"/>
    </row>
    <row r="672" ht="12.75" customHeight="1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53"/>
      <c r="L672" s="53"/>
      <c r="M672" s="53"/>
      <c r="N672" s="53"/>
      <c r="O672" s="53"/>
      <c r="P672" s="53"/>
      <c r="Q672" s="53"/>
      <c r="R672" s="53"/>
      <c r="S672" s="53"/>
      <c r="T672" s="53"/>
      <c r="U672" s="53"/>
      <c r="V672" s="53"/>
      <c r="W672" s="53"/>
      <c r="X672" s="53"/>
      <c r="Y672" s="53"/>
      <c r="Z672" s="53"/>
    </row>
    <row r="673" ht="12.75" customHeight="1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53"/>
      <c r="L673" s="53"/>
      <c r="M673" s="53"/>
      <c r="N673" s="53"/>
      <c r="O673" s="53"/>
      <c r="P673" s="53"/>
      <c r="Q673" s="53"/>
      <c r="R673" s="53"/>
      <c r="S673" s="53"/>
      <c r="T673" s="53"/>
      <c r="U673" s="53"/>
      <c r="V673" s="53"/>
      <c r="W673" s="53"/>
      <c r="X673" s="53"/>
      <c r="Y673" s="53"/>
      <c r="Z673" s="53"/>
    </row>
    <row r="674" ht="12.75" customHeight="1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53"/>
      <c r="L674" s="53"/>
      <c r="M674" s="53"/>
      <c r="N674" s="53"/>
      <c r="O674" s="53"/>
      <c r="P674" s="53"/>
      <c r="Q674" s="53"/>
      <c r="R674" s="53"/>
      <c r="S674" s="53"/>
      <c r="T674" s="53"/>
      <c r="U674" s="53"/>
      <c r="V674" s="53"/>
      <c r="W674" s="53"/>
      <c r="X674" s="53"/>
      <c r="Y674" s="53"/>
      <c r="Z674" s="53"/>
    </row>
    <row r="675" ht="12.75" customHeight="1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53"/>
      <c r="L675" s="53"/>
      <c r="M675" s="53"/>
      <c r="N675" s="53"/>
      <c r="O675" s="53"/>
      <c r="P675" s="53"/>
      <c r="Q675" s="53"/>
      <c r="R675" s="53"/>
      <c r="S675" s="53"/>
      <c r="T675" s="53"/>
      <c r="U675" s="53"/>
      <c r="V675" s="53"/>
      <c r="W675" s="53"/>
      <c r="X675" s="53"/>
      <c r="Y675" s="53"/>
      <c r="Z675" s="53"/>
    </row>
    <row r="676" ht="12.75" customHeight="1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53"/>
      <c r="L676" s="53"/>
      <c r="M676" s="53"/>
      <c r="N676" s="53"/>
      <c r="O676" s="53"/>
      <c r="P676" s="53"/>
      <c r="Q676" s="53"/>
      <c r="R676" s="53"/>
      <c r="S676" s="53"/>
      <c r="T676" s="53"/>
      <c r="U676" s="53"/>
      <c r="V676" s="53"/>
      <c r="W676" s="53"/>
      <c r="X676" s="53"/>
      <c r="Y676" s="53"/>
      <c r="Z676" s="53"/>
    </row>
    <row r="677" ht="12.75" customHeight="1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53"/>
      <c r="L677" s="53"/>
      <c r="M677" s="53"/>
      <c r="N677" s="53"/>
      <c r="O677" s="53"/>
      <c r="P677" s="53"/>
      <c r="Q677" s="53"/>
      <c r="R677" s="53"/>
      <c r="S677" s="53"/>
      <c r="T677" s="53"/>
      <c r="U677" s="53"/>
      <c r="V677" s="53"/>
      <c r="W677" s="53"/>
      <c r="X677" s="53"/>
      <c r="Y677" s="53"/>
      <c r="Z677" s="53"/>
    </row>
    <row r="678" ht="12.75" customHeight="1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53"/>
      <c r="L678" s="53"/>
      <c r="M678" s="53"/>
      <c r="N678" s="53"/>
      <c r="O678" s="53"/>
      <c r="P678" s="53"/>
      <c r="Q678" s="53"/>
      <c r="R678" s="53"/>
      <c r="S678" s="53"/>
      <c r="T678" s="53"/>
      <c r="U678" s="53"/>
      <c r="V678" s="53"/>
      <c r="W678" s="53"/>
      <c r="X678" s="53"/>
      <c r="Y678" s="53"/>
      <c r="Z678" s="53"/>
    </row>
    <row r="679" ht="12.75" customHeight="1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53"/>
      <c r="L679" s="53"/>
      <c r="M679" s="53"/>
      <c r="N679" s="53"/>
      <c r="O679" s="53"/>
      <c r="P679" s="53"/>
      <c r="Q679" s="53"/>
      <c r="R679" s="53"/>
      <c r="S679" s="53"/>
      <c r="T679" s="53"/>
      <c r="U679" s="53"/>
      <c r="V679" s="53"/>
      <c r="W679" s="53"/>
      <c r="X679" s="53"/>
      <c r="Y679" s="53"/>
      <c r="Z679" s="53"/>
    </row>
    <row r="680" ht="12.75" customHeight="1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53"/>
      <c r="L680" s="53"/>
      <c r="M680" s="53"/>
      <c r="N680" s="53"/>
      <c r="O680" s="53"/>
      <c r="P680" s="53"/>
      <c r="Q680" s="53"/>
      <c r="R680" s="53"/>
      <c r="S680" s="53"/>
      <c r="T680" s="53"/>
      <c r="U680" s="53"/>
      <c r="V680" s="53"/>
      <c r="W680" s="53"/>
      <c r="X680" s="53"/>
      <c r="Y680" s="53"/>
      <c r="Z680" s="53"/>
    </row>
    <row r="681" ht="12.75" customHeight="1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</row>
    <row r="682" ht="12.75" customHeight="1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</row>
    <row r="683" ht="12.75" customHeight="1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</row>
    <row r="684" ht="12.75" customHeight="1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53"/>
      <c r="L684" s="53"/>
      <c r="M684" s="53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</row>
    <row r="685" ht="12.75" customHeight="1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53"/>
      <c r="L685" s="53"/>
      <c r="M685" s="53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</row>
    <row r="686" ht="12.75" customHeight="1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53"/>
      <c r="L686" s="53"/>
      <c r="M686" s="53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</row>
    <row r="687" ht="12.75" customHeight="1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53"/>
      <c r="L687" s="53"/>
      <c r="M687" s="53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</row>
    <row r="688" ht="12.75" customHeight="1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53"/>
      <c r="L688" s="53"/>
      <c r="M688" s="53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</row>
    <row r="689" ht="12.75" customHeight="1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53"/>
      <c r="L689" s="53"/>
      <c r="M689" s="53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</row>
    <row r="690" ht="12.75" customHeight="1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53"/>
      <c r="L690" s="53"/>
      <c r="M690" s="53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</row>
    <row r="691" ht="12.75" customHeight="1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53"/>
      <c r="L691" s="53"/>
      <c r="M691" s="53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</row>
    <row r="692" ht="12.75" customHeight="1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53"/>
      <c r="L692" s="53"/>
      <c r="M692" s="53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</row>
    <row r="693" ht="12.75" customHeight="1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</row>
    <row r="694" ht="12.75" customHeight="1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53"/>
      <c r="L694" s="53"/>
      <c r="M694" s="53"/>
      <c r="N694" s="53"/>
      <c r="O694" s="53"/>
      <c r="P694" s="53"/>
      <c r="Q694" s="53"/>
      <c r="R694" s="53"/>
      <c r="S694" s="53"/>
      <c r="T694" s="53"/>
      <c r="U694" s="53"/>
      <c r="V694" s="53"/>
      <c r="W694" s="53"/>
      <c r="X694" s="53"/>
      <c r="Y694" s="53"/>
      <c r="Z694" s="53"/>
    </row>
    <row r="695" ht="12.75" customHeight="1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53"/>
      <c r="L695" s="53"/>
      <c r="M695" s="53"/>
      <c r="N695" s="53"/>
      <c r="O695" s="53"/>
      <c r="P695" s="53"/>
      <c r="Q695" s="53"/>
      <c r="R695" s="53"/>
      <c r="S695" s="53"/>
      <c r="T695" s="53"/>
      <c r="U695" s="53"/>
      <c r="V695" s="53"/>
      <c r="W695" s="53"/>
      <c r="X695" s="53"/>
      <c r="Y695" s="53"/>
      <c r="Z695" s="53"/>
    </row>
    <row r="696" ht="12.75" customHeight="1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53"/>
      <c r="L696" s="53"/>
      <c r="M696" s="53"/>
      <c r="N696" s="53"/>
      <c r="O696" s="53"/>
      <c r="P696" s="53"/>
      <c r="Q696" s="53"/>
      <c r="R696" s="53"/>
      <c r="S696" s="53"/>
      <c r="T696" s="53"/>
      <c r="U696" s="53"/>
      <c r="V696" s="53"/>
      <c r="W696" s="53"/>
      <c r="X696" s="53"/>
      <c r="Y696" s="53"/>
      <c r="Z696" s="53"/>
    </row>
    <row r="697" ht="12.75" customHeight="1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3"/>
      <c r="T697" s="53"/>
      <c r="U697" s="53"/>
      <c r="V697" s="53"/>
      <c r="W697" s="53"/>
      <c r="X697" s="53"/>
      <c r="Y697" s="53"/>
      <c r="Z697" s="53"/>
    </row>
    <row r="698" ht="12.75" customHeight="1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53"/>
      <c r="L698" s="53"/>
      <c r="M698" s="53"/>
      <c r="N698" s="53"/>
      <c r="O698" s="53"/>
      <c r="P698" s="53"/>
      <c r="Q698" s="53"/>
      <c r="R698" s="53"/>
      <c r="S698" s="53"/>
      <c r="T698" s="53"/>
      <c r="U698" s="53"/>
      <c r="V698" s="53"/>
      <c r="W698" s="53"/>
      <c r="X698" s="53"/>
      <c r="Y698" s="53"/>
      <c r="Z698" s="53"/>
    </row>
    <row r="699" ht="12.75" customHeight="1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53"/>
      <c r="L699" s="53"/>
      <c r="M699" s="53"/>
      <c r="N699" s="53"/>
      <c r="O699" s="53"/>
      <c r="P699" s="53"/>
      <c r="Q699" s="53"/>
      <c r="R699" s="53"/>
      <c r="S699" s="53"/>
      <c r="T699" s="53"/>
      <c r="U699" s="53"/>
      <c r="V699" s="53"/>
      <c r="W699" s="53"/>
      <c r="X699" s="53"/>
      <c r="Y699" s="53"/>
      <c r="Z699" s="53"/>
    </row>
    <row r="700" ht="12.75" customHeight="1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53"/>
      <c r="L700" s="53"/>
      <c r="M700" s="53"/>
      <c r="N700" s="53"/>
      <c r="O700" s="53"/>
      <c r="P700" s="53"/>
      <c r="Q700" s="53"/>
      <c r="R700" s="53"/>
      <c r="S700" s="53"/>
      <c r="T700" s="53"/>
      <c r="U700" s="53"/>
      <c r="V700" s="53"/>
      <c r="W700" s="53"/>
      <c r="X700" s="53"/>
      <c r="Y700" s="53"/>
      <c r="Z700" s="53"/>
    </row>
    <row r="701" ht="12.75" customHeight="1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3"/>
      <c r="T701" s="53"/>
      <c r="U701" s="53"/>
      <c r="V701" s="53"/>
      <c r="W701" s="53"/>
      <c r="X701" s="53"/>
      <c r="Y701" s="53"/>
      <c r="Z701" s="53"/>
    </row>
    <row r="702" ht="12.75" customHeight="1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53"/>
      <c r="L702" s="53"/>
      <c r="M702" s="53"/>
      <c r="N702" s="53"/>
      <c r="O702" s="53"/>
      <c r="P702" s="53"/>
      <c r="Q702" s="53"/>
      <c r="R702" s="53"/>
      <c r="S702" s="53"/>
      <c r="T702" s="53"/>
      <c r="U702" s="53"/>
      <c r="V702" s="53"/>
      <c r="W702" s="53"/>
      <c r="X702" s="53"/>
      <c r="Y702" s="53"/>
      <c r="Z702" s="53"/>
    </row>
    <row r="703" ht="12.75" customHeight="1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53"/>
      <c r="L703" s="53"/>
      <c r="M703" s="53"/>
      <c r="N703" s="53"/>
      <c r="O703" s="53"/>
      <c r="P703" s="53"/>
      <c r="Q703" s="53"/>
      <c r="R703" s="53"/>
      <c r="S703" s="53"/>
      <c r="T703" s="53"/>
      <c r="U703" s="53"/>
      <c r="V703" s="53"/>
      <c r="W703" s="53"/>
      <c r="X703" s="53"/>
      <c r="Y703" s="53"/>
      <c r="Z703" s="53"/>
    </row>
    <row r="704" ht="12.75" customHeight="1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53"/>
      <c r="L704" s="53"/>
      <c r="M704" s="53"/>
      <c r="N704" s="53"/>
      <c r="O704" s="53"/>
      <c r="P704" s="53"/>
      <c r="Q704" s="53"/>
      <c r="R704" s="53"/>
      <c r="S704" s="53"/>
      <c r="T704" s="53"/>
      <c r="U704" s="53"/>
      <c r="V704" s="53"/>
      <c r="W704" s="53"/>
      <c r="X704" s="53"/>
      <c r="Y704" s="53"/>
      <c r="Z704" s="53"/>
    </row>
    <row r="705" ht="12.75" customHeight="1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53"/>
      <c r="L705" s="53"/>
      <c r="M705" s="53"/>
      <c r="N705" s="53"/>
      <c r="O705" s="53"/>
      <c r="P705" s="53"/>
      <c r="Q705" s="53"/>
      <c r="R705" s="53"/>
      <c r="S705" s="53"/>
      <c r="T705" s="53"/>
      <c r="U705" s="53"/>
      <c r="V705" s="53"/>
      <c r="W705" s="53"/>
      <c r="X705" s="53"/>
      <c r="Y705" s="53"/>
      <c r="Z705" s="53"/>
    </row>
    <row r="706" ht="12.75" customHeight="1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53"/>
      <c r="L706" s="53"/>
      <c r="M706" s="53"/>
      <c r="N706" s="53"/>
      <c r="O706" s="53"/>
      <c r="P706" s="53"/>
      <c r="Q706" s="53"/>
      <c r="R706" s="53"/>
      <c r="S706" s="53"/>
      <c r="T706" s="53"/>
      <c r="U706" s="53"/>
      <c r="V706" s="53"/>
      <c r="W706" s="53"/>
      <c r="X706" s="53"/>
      <c r="Y706" s="53"/>
      <c r="Z706" s="53"/>
    </row>
    <row r="707" ht="12.75" customHeight="1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3"/>
      <c r="M707" s="53"/>
      <c r="N707" s="53"/>
      <c r="O707" s="53"/>
      <c r="P707" s="53"/>
      <c r="Q707" s="53"/>
      <c r="R707" s="53"/>
      <c r="S707" s="53"/>
      <c r="T707" s="53"/>
      <c r="U707" s="53"/>
      <c r="V707" s="53"/>
      <c r="W707" s="53"/>
      <c r="X707" s="53"/>
      <c r="Y707" s="53"/>
      <c r="Z707" s="53"/>
    </row>
    <row r="708" ht="12.75" customHeight="1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53"/>
      <c r="L708" s="53"/>
      <c r="M708" s="53"/>
      <c r="N708" s="53"/>
      <c r="O708" s="53"/>
      <c r="P708" s="53"/>
      <c r="Q708" s="53"/>
      <c r="R708" s="53"/>
      <c r="S708" s="53"/>
      <c r="T708" s="53"/>
      <c r="U708" s="53"/>
      <c r="V708" s="53"/>
      <c r="W708" s="53"/>
      <c r="X708" s="53"/>
      <c r="Y708" s="53"/>
      <c r="Z708" s="53"/>
    </row>
    <row r="709" ht="12.75" customHeight="1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53"/>
      <c r="L709" s="53"/>
      <c r="M709" s="53"/>
      <c r="N709" s="53"/>
      <c r="O709" s="53"/>
      <c r="P709" s="53"/>
      <c r="Q709" s="53"/>
      <c r="R709" s="53"/>
      <c r="S709" s="53"/>
      <c r="T709" s="53"/>
      <c r="U709" s="53"/>
      <c r="V709" s="53"/>
      <c r="W709" s="53"/>
      <c r="X709" s="53"/>
      <c r="Y709" s="53"/>
      <c r="Z709" s="53"/>
    </row>
    <row r="710" ht="12.75" customHeight="1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53"/>
      <c r="L710" s="53"/>
      <c r="M710" s="53"/>
      <c r="N710" s="53"/>
      <c r="O710" s="53"/>
      <c r="P710" s="53"/>
      <c r="Q710" s="53"/>
      <c r="R710" s="53"/>
      <c r="S710" s="53"/>
      <c r="T710" s="53"/>
      <c r="U710" s="53"/>
      <c r="V710" s="53"/>
      <c r="W710" s="53"/>
      <c r="X710" s="53"/>
      <c r="Y710" s="53"/>
      <c r="Z710" s="53"/>
    </row>
    <row r="711" ht="12.75" customHeight="1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53"/>
      <c r="L711" s="53"/>
      <c r="M711" s="53"/>
      <c r="N711" s="53"/>
      <c r="O711" s="53"/>
      <c r="P711" s="53"/>
      <c r="Q711" s="53"/>
      <c r="R711" s="53"/>
      <c r="S711" s="53"/>
      <c r="T711" s="53"/>
      <c r="U711" s="53"/>
      <c r="V711" s="53"/>
      <c r="W711" s="53"/>
      <c r="X711" s="53"/>
      <c r="Y711" s="53"/>
      <c r="Z711" s="53"/>
    </row>
    <row r="712" ht="12.75" customHeight="1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53"/>
      <c r="L712" s="53"/>
      <c r="M712" s="53"/>
      <c r="N712" s="53"/>
      <c r="O712" s="53"/>
      <c r="P712" s="53"/>
      <c r="Q712" s="53"/>
      <c r="R712" s="53"/>
      <c r="S712" s="53"/>
      <c r="T712" s="53"/>
      <c r="U712" s="53"/>
      <c r="V712" s="53"/>
      <c r="W712" s="53"/>
      <c r="X712" s="53"/>
      <c r="Y712" s="53"/>
      <c r="Z712" s="53"/>
    </row>
    <row r="713" ht="12.75" customHeight="1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53"/>
      <c r="L713" s="53"/>
      <c r="M713" s="53"/>
      <c r="N713" s="53"/>
      <c r="O713" s="53"/>
      <c r="P713" s="53"/>
      <c r="Q713" s="53"/>
      <c r="R713" s="53"/>
      <c r="S713" s="53"/>
      <c r="T713" s="53"/>
      <c r="U713" s="53"/>
      <c r="V713" s="53"/>
      <c r="W713" s="53"/>
      <c r="X713" s="53"/>
      <c r="Y713" s="53"/>
      <c r="Z713" s="53"/>
    </row>
    <row r="714" ht="12.75" customHeight="1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53"/>
      <c r="L714" s="53"/>
      <c r="M714" s="53"/>
      <c r="N714" s="53"/>
      <c r="O714" s="53"/>
      <c r="P714" s="53"/>
      <c r="Q714" s="53"/>
      <c r="R714" s="53"/>
      <c r="S714" s="53"/>
      <c r="T714" s="53"/>
      <c r="U714" s="53"/>
      <c r="V714" s="53"/>
      <c r="W714" s="53"/>
      <c r="X714" s="53"/>
      <c r="Y714" s="53"/>
      <c r="Z714" s="53"/>
    </row>
    <row r="715" ht="12.75" customHeight="1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53"/>
      <c r="L715" s="53"/>
      <c r="M715" s="53"/>
      <c r="N715" s="53"/>
      <c r="O715" s="53"/>
      <c r="P715" s="53"/>
      <c r="Q715" s="53"/>
      <c r="R715" s="53"/>
      <c r="S715" s="53"/>
      <c r="T715" s="53"/>
      <c r="U715" s="53"/>
      <c r="V715" s="53"/>
      <c r="W715" s="53"/>
      <c r="X715" s="53"/>
      <c r="Y715" s="53"/>
      <c r="Z715" s="53"/>
    </row>
    <row r="716" ht="12.75" customHeight="1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53"/>
      <c r="L716" s="53"/>
      <c r="M716" s="53"/>
      <c r="N716" s="53"/>
      <c r="O716" s="53"/>
      <c r="P716" s="53"/>
      <c r="Q716" s="53"/>
      <c r="R716" s="53"/>
      <c r="S716" s="53"/>
      <c r="T716" s="53"/>
      <c r="U716" s="53"/>
      <c r="V716" s="53"/>
      <c r="W716" s="53"/>
      <c r="X716" s="53"/>
      <c r="Y716" s="53"/>
      <c r="Z716" s="53"/>
    </row>
    <row r="717" ht="12.75" customHeight="1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53"/>
      <c r="L717" s="53"/>
      <c r="M717" s="53"/>
      <c r="N717" s="53"/>
      <c r="O717" s="53"/>
      <c r="P717" s="53"/>
      <c r="Q717" s="53"/>
      <c r="R717" s="53"/>
      <c r="S717" s="53"/>
      <c r="T717" s="53"/>
      <c r="U717" s="53"/>
      <c r="V717" s="53"/>
      <c r="W717" s="53"/>
      <c r="X717" s="53"/>
      <c r="Y717" s="53"/>
      <c r="Z717" s="53"/>
    </row>
    <row r="718" ht="12.75" customHeight="1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53"/>
      <c r="L718" s="53"/>
      <c r="M718" s="53"/>
      <c r="N718" s="53"/>
      <c r="O718" s="53"/>
      <c r="P718" s="53"/>
      <c r="Q718" s="53"/>
      <c r="R718" s="53"/>
      <c r="S718" s="53"/>
      <c r="T718" s="53"/>
      <c r="U718" s="53"/>
      <c r="V718" s="53"/>
      <c r="W718" s="53"/>
      <c r="X718" s="53"/>
      <c r="Y718" s="53"/>
      <c r="Z718" s="53"/>
    </row>
    <row r="719" ht="12.75" customHeight="1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53"/>
      <c r="L719" s="53"/>
      <c r="M719" s="53"/>
      <c r="N719" s="53"/>
      <c r="O719" s="53"/>
      <c r="P719" s="53"/>
      <c r="Q719" s="53"/>
      <c r="R719" s="53"/>
      <c r="S719" s="53"/>
      <c r="T719" s="53"/>
      <c r="U719" s="53"/>
      <c r="V719" s="53"/>
      <c r="W719" s="53"/>
      <c r="X719" s="53"/>
      <c r="Y719" s="53"/>
      <c r="Z719" s="53"/>
    </row>
    <row r="720" ht="12.75" customHeight="1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53"/>
      <c r="L720" s="53"/>
      <c r="M720" s="53"/>
      <c r="N720" s="53"/>
      <c r="O720" s="53"/>
      <c r="P720" s="53"/>
      <c r="Q720" s="53"/>
      <c r="R720" s="53"/>
      <c r="S720" s="53"/>
      <c r="T720" s="53"/>
      <c r="U720" s="53"/>
      <c r="V720" s="53"/>
      <c r="W720" s="53"/>
      <c r="X720" s="53"/>
      <c r="Y720" s="53"/>
      <c r="Z720" s="53"/>
    </row>
    <row r="721" ht="12.75" customHeight="1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</row>
    <row r="722" ht="12.75" customHeight="1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</row>
    <row r="723" ht="12.75" customHeight="1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</row>
    <row r="724" ht="12.75" customHeight="1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53"/>
      <c r="L724" s="53"/>
      <c r="M724" s="53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</row>
    <row r="725" ht="12.75" customHeight="1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53"/>
      <c r="L725" s="53"/>
      <c r="M725" s="53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</row>
    <row r="726" ht="12.75" customHeight="1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53"/>
      <c r="L726" s="53"/>
      <c r="M726" s="53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</row>
    <row r="727" ht="12.75" customHeight="1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53"/>
      <c r="L727" s="53"/>
      <c r="M727" s="53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</row>
    <row r="728" ht="12.75" customHeight="1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53"/>
      <c r="L728" s="53"/>
      <c r="M728" s="53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</row>
    <row r="729" ht="12.75" customHeight="1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53"/>
      <c r="L729" s="53"/>
      <c r="M729" s="53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</row>
    <row r="730" ht="12.75" customHeight="1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53"/>
      <c r="L730" s="53"/>
      <c r="M730" s="53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</row>
    <row r="731" ht="12.75" customHeight="1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53"/>
      <c r="L731" s="53"/>
      <c r="M731" s="53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</row>
    <row r="732" ht="12.75" customHeight="1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53"/>
      <c r="L732" s="53"/>
      <c r="M732" s="53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</row>
    <row r="733" ht="12.75" customHeight="1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</row>
    <row r="734" ht="12.75" customHeight="1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53"/>
      <c r="L734" s="53"/>
      <c r="M734" s="53"/>
      <c r="N734" s="53"/>
      <c r="O734" s="53"/>
      <c r="P734" s="53"/>
      <c r="Q734" s="53"/>
      <c r="R734" s="53"/>
      <c r="S734" s="53"/>
      <c r="T734" s="53"/>
      <c r="U734" s="53"/>
      <c r="V734" s="53"/>
      <c r="W734" s="53"/>
      <c r="X734" s="53"/>
      <c r="Y734" s="53"/>
      <c r="Z734" s="53"/>
    </row>
    <row r="735" ht="12.75" customHeight="1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53"/>
      <c r="L735" s="53"/>
      <c r="M735" s="53"/>
      <c r="N735" s="53"/>
      <c r="O735" s="53"/>
      <c r="P735" s="53"/>
      <c r="Q735" s="53"/>
      <c r="R735" s="53"/>
      <c r="S735" s="53"/>
      <c r="T735" s="53"/>
      <c r="U735" s="53"/>
      <c r="V735" s="53"/>
      <c r="W735" s="53"/>
      <c r="X735" s="53"/>
      <c r="Y735" s="53"/>
      <c r="Z735" s="53"/>
    </row>
    <row r="736" ht="12.75" customHeight="1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53"/>
      <c r="L736" s="53"/>
      <c r="M736" s="53"/>
      <c r="N736" s="53"/>
      <c r="O736" s="53"/>
      <c r="P736" s="53"/>
      <c r="Q736" s="53"/>
      <c r="R736" s="53"/>
      <c r="S736" s="53"/>
      <c r="T736" s="53"/>
      <c r="U736" s="53"/>
      <c r="V736" s="53"/>
      <c r="W736" s="53"/>
      <c r="X736" s="53"/>
      <c r="Y736" s="53"/>
      <c r="Z736" s="53"/>
    </row>
    <row r="737" ht="12.75" customHeight="1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3"/>
      <c r="T737" s="53"/>
      <c r="U737" s="53"/>
      <c r="V737" s="53"/>
      <c r="W737" s="53"/>
      <c r="X737" s="53"/>
      <c r="Y737" s="53"/>
      <c r="Z737" s="53"/>
    </row>
    <row r="738" ht="12.75" customHeight="1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53"/>
      <c r="L738" s="53"/>
      <c r="M738" s="53"/>
      <c r="N738" s="53"/>
      <c r="O738" s="53"/>
      <c r="P738" s="53"/>
      <c r="Q738" s="53"/>
      <c r="R738" s="53"/>
      <c r="S738" s="53"/>
      <c r="T738" s="53"/>
      <c r="U738" s="53"/>
      <c r="V738" s="53"/>
      <c r="W738" s="53"/>
      <c r="X738" s="53"/>
      <c r="Y738" s="53"/>
      <c r="Z738" s="53"/>
    </row>
    <row r="739" ht="12.75" customHeight="1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53"/>
      <c r="L739" s="53"/>
      <c r="M739" s="53"/>
      <c r="N739" s="53"/>
      <c r="O739" s="53"/>
      <c r="P739" s="53"/>
      <c r="Q739" s="53"/>
      <c r="R739" s="53"/>
      <c r="S739" s="53"/>
      <c r="T739" s="53"/>
      <c r="U739" s="53"/>
      <c r="V739" s="53"/>
      <c r="W739" s="53"/>
      <c r="X739" s="53"/>
      <c r="Y739" s="53"/>
      <c r="Z739" s="53"/>
    </row>
    <row r="740" ht="12.75" customHeight="1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53"/>
      <c r="L740" s="53"/>
      <c r="M740" s="53"/>
      <c r="N740" s="53"/>
      <c r="O740" s="53"/>
      <c r="P740" s="53"/>
      <c r="Q740" s="53"/>
      <c r="R740" s="53"/>
      <c r="S740" s="53"/>
      <c r="T740" s="53"/>
      <c r="U740" s="53"/>
      <c r="V740" s="53"/>
      <c r="W740" s="53"/>
      <c r="X740" s="53"/>
      <c r="Y740" s="53"/>
      <c r="Z740" s="53"/>
    </row>
    <row r="741" ht="12.75" customHeight="1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53"/>
      <c r="L741" s="53"/>
      <c r="M741" s="53"/>
      <c r="N741" s="53"/>
      <c r="O741" s="53"/>
      <c r="P741" s="53"/>
      <c r="Q741" s="53"/>
      <c r="R741" s="53"/>
      <c r="S741" s="53"/>
      <c r="T741" s="53"/>
      <c r="U741" s="53"/>
      <c r="V741" s="53"/>
      <c r="W741" s="53"/>
      <c r="X741" s="53"/>
      <c r="Y741" s="53"/>
      <c r="Z741" s="53"/>
    </row>
    <row r="742" ht="12.75" customHeight="1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53"/>
      <c r="L742" s="53"/>
      <c r="M742" s="53"/>
      <c r="N742" s="53"/>
      <c r="O742" s="53"/>
      <c r="P742" s="53"/>
      <c r="Q742" s="53"/>
      <c r="R742" s="53"/>
      <c r="S742" s="53"/>
      <c r="T742" s="53"/>
      <c r="U742" s="53"/>
      <c r="V742" s="53"/>
      <c r="W742" s="53"/>
      <c r="X742" s="53"/>
      <c r="Y742" s="53"/>
      <c r="Z742" s="53"/>
    </row>
    <row r="743" ht="12.75" customHeight="1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3"/>
      <c r="M743" s="53"/>
      <c r="N743" s="53"/>
      <c r="O743" s="53"/>
      <c r="P743" s="53"/>
      <c r="Q743" s="53"/>
      <c r="R743" s="53"/>
      <c r="S743" s="53"/>
      <c r="T743" s="53"/>
      <c r="U743" s="53"/>
      <c r="V743" s="53"/>
      <c r="W743" s="53"/>
      <c r="X743" s="53"/>
      <c r="Y743" s="53"/>
      <c r="Z743" s="53"/>
    </row>
    <row r="744" ht="12.75" customHeight="1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53"/>
      <c r="L744" s="53"/>
      <c r="M744" s="53"/>
      <c r="N744" s="53"/>
      <c r="O744" s="53"/>
      <c r="P744" s="53"/>
      <c r="Q744" s="53"/>
      <c r="R744" s="53"/>
      <c r="S744" s="53"/>
      <c r="T744" s="53"/>
      <c r="U744" s="53"/>
      <c r="V744" s="53"/>
      <c r="W744" s="53"/>
      <c r="X744" s="53"/>
      <c r="Y744" s="53"/>
      <c r="Z744" s="53"/>
    </row>
    <row r="745" ht="12.75" customHeight="1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53"/>
      <c r="L745" s="53"/>
      <c r="M745" s="53"/>
      <c r="N745" s="53"/>
      <c r="O745" s="53"/>
      <c r="P745" s="53"/>
      <c r="Q745" s="53"/>
      <c r="R745" s="53"/>
      <c r="S745" s="53"/>
      <c r="T745" s="53"/>
      <c r="U745" s="53"/>
      <c r="V745" s="53"/>
      <c r="W745" s="53"/>
      <c r="X745" s="53"/>
      <c r="Y745" s="53"/>
      <c r="Z745" s="53"/>
    </row>
    <row r="746" ht="12.75" customHeight="1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53"/>
      <c r="L746" s="53"/>
      <c r="M746" s="53"/>
      <c r="N746" s="53"/>
      <c r="O746" s="53"/>
      <c r="P746" s="53"/>
      <c r="Q746" s="53"/>
      <c r="R746" s="53"/>
      <c r="S746" s="53"/>
      <c r="T746" s="53"/>
      <c r="U746" s="53"/>
      <c r="V746" s="53"/>
      <c r="W746" s="53"/>
      <c r="X746" s="53"/>
      <c r="Y746" s="53"/>
      <c r="Z746" s="53"/>
    </row>
    <row r="747" ht="12.75" customHeight="1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53"/>
      <c r="L747" s="53"/>
      <c r="M747" s="53"/>
      <c r="N747" s="53"/>
      <c r="O747" s="53"/>
      <c r="P747" s="53"/>
      <c r="Q747" s="53"/>
      <c r="R747" s="53"/>
      <c r="S747" s="53"/>
      <c r="T747" s="53"/>
      <c r="U747" s="53"/>
      <c r="V747" s="53"/>
      <c r="W747" s="53"/>
      <c r="X747" s="53"/>
      <c r="Y747" s="53"/>
      <c r="Z747" s="53"/>
    </row>
    <row r="748" ht="12.75" customHeight="1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53"/>
      <c r="L748" s="53"/>
      <c r="M748" s="53"/>
      <c r="N748" s="53"/>
      <c r="O748" s="53"/>
      <c r="P748" s="53"/>
      <c r="Q748" s="53"/>
      <c r="R748" s="53"/>
      <c r="S748" s="53"/>
      <c r="T748" s="53"/>
      <c r="U748" s="53"/>
      <c r="V748" s="53"/>
      <c r="W748" s="53"/>
      <c r="X748" s="53"/>
      <c r="Y748" s="53"/>
      <c r="Z748" s="53"/>
    </row>
    <row r="749" ht="12.75" customHeight="1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53"/>
      <c r="L749" s="53"/>
      <c r="M749" s="53"/>
      <c r="N749" s="53"/>
      <c r="O749" s="53"/>
      <c r="P749" s="53"/>
      <c r="Q749" s="53"/>
      <c r="R749" s="53"/>
      <c r="S749" s="53"/>
      <c r="T749" s="53"/>
      <c r="U749" s="53"/>
      <c r="V749" s="53"/>
      <c r="W749" s="53"/>
      <c r="X749" s="53"/>
      <c r="Y749" s="53"/>
      <c r="Z749" s="53"/>
    </row>
    <row r="750" ht="12.75" customHeight="1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53"/>
      <c r="L750" s="53"/>
      <c r="M750" s="53"/>
      <c r="N750" s="53"/>
      <c r="O750" s="53"/>
      <c r="P750" s="53"/>
      <c r="Q750" s="53"/>
      <c r="R750" s="53"/>
      <c r="S750" s="53"/>
      <c r="T750" s="53"/>
      <c r="U750" s="53"/>
      <c r="V750" s="53"/>
      <c r="W750" s="53"/>
      <c r="X750" s="53"/>
      <c r="Y750" s="53"/>
      <c r="Z750" s="53"/>
    </row>
    <row r="751" ht="12.75" customHeight="1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53"/>
      <c r="L751" s="53"/>
      <c r="M751" s="53"/>
      <c r="N751" s="53"/>
      <c r="O751" s="53"/>
      <c r="P751" s="53"/>
      <c r="Q751" s="53"/>
      <c r="R751" s="53"/>
      <c r="S751" s="53"/>
      <c r="T751" s="53"/>
      <c r="U751" s="53"/>
      <c r="V751" s="53"/>
      <c r="W751" s="53"/>
      <c r="X751" s="53"/>
      <c r="Y751" s="53"/>
      <c r="Z751" s="53"/>
    </row>
    <row r="752" ht="12.75" customHeight="1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53"/>
      <c r="L752" s="53"/>
      <c r="M752" s="53"/>
      <c r="N752" s="53"/>
      <c r="O752" s="53"/>
      <c r="P752" s="53"/>
      <c r="Q752" s="53"/>
      <c r="R752" s="53"/>
      <c r="S752" s="53"/>
      <c r="T752" s="53"/>
      <c r="U752" s="53"/>
      <c r="V752" s="53"/>
      <c r="W752" s="53"/>
      <c r="X752" s="53"/>
      <c r="Y752" s="53"/>
      <c r="Z752" s="53"/>
    </row>
    <row r="753" ht="12.75" customHeight="1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53"/>
      <c r="L753" s="53"/>
      <c r="M753" s="53"/>
      <c r="N753" s="53"/>
      <c r="O753" s="53"/>
      <c r="P753" s="53"/>
      <c r="Q753" s="53"/>
      <c r="R753" s="53"/>
      <c r="S753" s="53"/>
      <c r="T753" s="53"/>
      <c r="U753" s="53"/>
      <c r="V753" s="53"/>
      <c r="W753" s="53"/>
      <c r="X753" s="53"/>
      <c r="Y753" s="53"/>
      <c r="Z753" s="53"/>
    </row>
    <row r="754" ht="12.75" customHeight="1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53"/>
      <c r="L754" s="53"/>
      <c r="M754" s="53"/>
      <c r="N754" s="53"/>
      <c r="O754" s="53"/>
      <c r="P754" s="53"/>
      <c r="Q754" s="53"/>
      <c r="R754" s="53"/>
      <c r="S754" s="53"/>
      <c r="T754" s="53"/>
      <c r="U754" s="53"/>
      <c r="V754" s="53"/>
      <c r="W754" s="53"/>
      <c r="X754" s="53"/>
      <c r="Y754" s="53"/>
      <c r="Z754" s="53"/>
    </row>
    <row r="755" ht="12.75" customHeight="1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53"/>
      <c r="L755" s="53"/>
      <c r="M755" s="53"/>
      <c r="N755" s="53"/>
      <c r="O755" s="53"/>
      <c r="P755" s="53"/>
      <c r="Q755" s="53"/>
      <c r="R755" s="53"/>
      <c r="S755" s="53"/>
      <c r="T755" s="53"/>
      <c r="U755" s="53"/>
      <c r="V755" s="53"/>
      <c r="W755" s="53"/>
      <c r="X755" s="53"/>
      <c r="Y755" s="53"/>
      <c r="Z755" s="53"/>
    </row>
    <row r="756" ht="12.75" customHeight="1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53"/>
      <c r="L756" s="53"/>
      <c r="M756" s="53"/>
      <c r="N756" s="53"/>
      <c r="O756" s="53"/>
      <c r="P756" s="53"/>
      <c r="Q756" s="53"/>
      <c r="R756" s="53"/>
      <c r="S756" s="53"/>
      <c r="T756" s="53"/>
      <c r="U756" s="53"/>
      <c r="V756" s="53"/>
      <c r="W756" s="53"/>
      <c r="X756" s="53"/>
      <c r="Y756" s="53"/>
      <c r="Z756" s="53"/>
    </row>
    <row r="757" ht="12.75" customHeight="1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53"/>
      <c r="L757" s="53"/>
      <c r="M757" s="53"/>
      <c r="N757" s="53"/>
      <c r="O757" s="53"/>
      <c r="P757" s="53"/>
      <c r="Q757" s="53"/>
      <c r="R757" s="53"/>
      <c r="S757" s="53"/>
      <c r="T757" s="53"/>
      <c r="U757" s="53"/>
      <c r="V757" s="53"/>
      <c r="W757" s="53"/>
      <c r="X757" s="53"/>
      <c r="Y757" s="53"/>
      <c r="Z757" s="53"/>
    </row>
    <row r="758" ht="12.75" customHeight="1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53"/>
      <c r="L758" s="53"/>
      <c r="M758" s="53"/>
      <c r="N758" s="53"/>
      <c r="O758" s="53"/>
      <c r="P758" s="53"/>
      <c r="Q758" s="53"/>
      <c r="R758" s="53"/>
      <c r="S758" s="53"/>
      <c r="T758" s="53"/>
      <c r="U758" s="53"/>
      <c r="V758" s="53"/>
      <c r="W758" s="53"/>
      <c r="X758" s="53"/>
      <c r="Y758" s="53"/>
      <c r="Z758" s="53"/>
    </row>
    <row r="759" ht="12.75" customHeight="1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53"/>
      <c r="L759" s="53"/>
      <c r="M759" s="53"/>
      <c r="N759" s="53"/>
      <c r="O759" s="53"/>
      <c r="P759" s="53"/>
      <c r="Q759" s="53"/>
      <c r="R759" s="53"/>
      <c r="S759" s="53"/>
      <c r="T759" s="53"/>
      <c r="U759" s="53"/>
      <c r="V759" s="53"/>
      <c r="W759" s="53"/>
      <c r="X759" s="53"/>
      <c r="Y759" s="53"/>
      <c r="Z759" s="53"/>
    </row>
    <row r="760" ht="12.75" customHeight="1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53"/>
      <c r="L760" s="53"/>
      <c r="M760" s="53"/>
      <c r="N760" s="53"/>
      <c r="O760" s="53"/>
      <c r="P760" s="53"/>
      <c r="Q760" s="53"/>
      <c r="R760" s="53"/>
      <c r="S760" s="53"/>
      <c r="T760" s="53"/>
      <c r="U760" s="53"/>
      <c r="V760" s="53"/>
      <c r="W760" s="53"/>
      <c r="X760" s="53"/>
      <c r="Y760" s="53"/>
      <c r="Z760" s="53"/>
    </row>
    <row r="761" ht="12.75" customHeight="1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</row>
    <row r="762" ht="12.75" customHeight="1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</row>
    <row r="763" ht="12.75" customHeight="1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</row>
    <row r="764" ht="12.75" customHeight="1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53"/>
      <c r="L764" s="53"/>
      <c r="M764" s="53"/>
      <c r="N764" s="53"/>
      <c r="O764" s="53"/>
      <c r="P764" s="53"/>
      <c r="Q764" s="53"/>
      <c r="R764" s="53"/>
      <c r="S764" s="53"/>
      <c r="T764" s="53"/>
      <c r="U764" s="53"/>
      <c r="V764" s="53"/>
      <c r="W764" s="53"/>
      <c r="X764" s="53"/>
      <c r="Y764" s="53"/>
      <c r="Z764" s="53"/>
    </row>
    <row r="765" ht="12.75" customHeight="1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53"/>
      <c r="L765" s="53"/>
      <c r="M765" s="53"/>
      <c r="N765" s="53"/>
      <c r="O765" s="53"/>
      <c r="P765" s="53"/>
      <c r="Q765" s="53"/>
      <c r="R765" s="53"/>
      <c r="S765" s="53"/>
      <c r="T765" s="53"/>
      <c r="U765" s="53"/>
      <c r="V765" s="53"/>
      <c r="W765" s="53"/>
      <c r="X765" s="53"/>
      <c r="Y765" s="53"/>
      <c r="Z765" s="53"/>
    </row>
    <row r="766" ht="12.75" customHeight="1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53"/>
      <c r="L766" s="53"/>
      <c r="M766" s="53"/>
      <c r="N766" s="53"/>
      <c r="O766" s="53"/>
      <c r="P766" s="53"/>
      <c r="Q766" s="53"/>
      <c r="R766" s="53"/>
      <c r="S766" s="53"/>
      <c r="T766" s="53"/>
      <c r="U766" s="53"/>
      <c r="V766" s="53"/>
      <c r="W766" s="53"/>
      <c r="X766" s="53"/>
      <c r="Y766" s="53"/>
      <c r="Z766" s="53"/>
    </row>
    <row r="767" ht="12.75" customHeight="1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53"/>
      <c r="L767" s="53"/>
      <c r="M767" s="53"/>
      <c r="N767" s="53"/>
      <c r="O767" s="53"/>
      <c r="P767" s="53"/>
      <c r="Q767" s="53"/>
      <c r="R767" s="53"/>
      <c r="S767" s="53"/>
      <c r="T767" s="53"/>
      <c r="U767" s="53"/>
      <c r="V767" s="53"/>
      <c r="W767" s="53"/>
      <c r="X767" s="53"/>
      <c r="Y767" s="53"/>
      <c r="Z767" s="53"/>
    </row>
    <row r="768" ht="12.75" customHeight="1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53"/>
      <c r="L768" s="53"/>
      <c r="M768" s="53"/>
      <c r="N768" s="53"/>
      <c r="O768" s="53"/>
      <c r="P768" s="53"/>
      <c r="Q768" s="53"/>
      <c r="R768" s="53"/>
      <c r="S768" s="53"/>
      <c r="T768" s="53"/>
      <c r="U768" s="53"/>
      <c r="V768" s="53"/>
      <c r="W768" s="53"/>
      <c r="X768" s="53"/>
      <c r="Y768" s="53"/>
      <c r="Z768" s="53"/>
    </row>
    <row r="769" ht="12.75" customHeight="1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3"/>
      <c r="T769" s="53"/>
      <c r="U769" s="53"/>
      <c r="V769" s="53"/>
      <c r="W769" s="53"/>
      <c r="X769" s="53"/>
      <c r="Y769" s="53"/>
      <c r="Z769" s="53"/>
    </row>
    <row r="770" ht="12.75" customHeight="1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53"/>
      <c r="L770" s="53"/>
      <c r="M770" s="53"/>
      <c r="N770" s="53"/>
      <c r="O770" s="53"/>
      <c r="P770" s="53"/>
      <c r="Q770" s="53"/>
      <c r="R770" s="53"/>
      <c r="S770" s="53"/>
      <c r="T770" s="53"/>
      <c r="U770" s="53"/>
      <c r="V770" s="53"/>
      <c r="W770" s="53"/>
      <c r="X770" s="53"/>
      <c r="Y770" s="53"/>
      <c r="Z770" s="53"/>
    </row>
    <row r="771" ht="12.75" customHeight="1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53"/>
      <c r="L771" s="53"/>
      <c r="M771" s="53"/>
      <c r="N771" s="53"/>
      <c r="O771" s="53"/>
      <c r="P771" s="53"/>
      <c r="Q771" s="53"/>
      <c r="R771" s="53"/>
      <c r="S771" s="53"/>
      <c r="T771" s="53"/>
      <c r="U771" s="53"/>
      <c r="V771" s="53"/>
      <c r="W771" s="53"/>
      <c r="X771" s="53"/>
      <c r="Y771" s="53"/>
      <c r="Z771" s="53"/>
    </row>
    <row r="772" ht="12.75" customHeight="1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53"/>
      <c r="L772" s="53"/>
      <c r="M772" s="53"/>
      <c r="N772" s="53"/>
      <c r="O772" s="53"/>
      <c r="P772" s="53"/>
      <c r="Q772" s="53"/>
      <c r="R772" s="53"/>
      <c r="S772" s="53"/>
      <c r="T772" s="53"/>
      <c r="U772" s="53"/>
      <c r="V772" s="53"/>
      <c r="W772" s="53"/>
      <c r="X772" s="53"/>
      <c r="Y772" s="53"/>
      <c r="Z772" s="53"/>
    </row>
    <row r="773" ht="12.75" customHeight="1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3"/>
      <c r="T773" s="53"/>
      <c r="U773" s="53"/>
      <c r="V773" s="53"/>
      <c r="W773" s="53"/>
      <c r="X773" s="53"/>
      <c r="Y773" s="53"/>
      <c r="Z773" s="53"/>
    </row>
    <row r="774" ht="12.75" customHeight="1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53"/>
      <c r="L774" s="53"/>
      <c r="M774" s="53"/>
      <c r="N774" s="53"/>
      <c r="O774" s="53"/>
      <c r="P774" s="53"/>
      <c r="Q774" s="53"/>
      <c r="R774" s="53"/>
      <c r="S774" s="53"/>
      <c r="T774" s="53"/>
      <c r="U774" s="53"/>
      <c r="V774" s="53"/>
      <c r="W774" s="53"/>
      <c r="X774" s="53"/>
      <c r="Y774" s="53"/>
      <c r="Z774" s="53"/>
    </row>
    <row r="775" ht="12.75" customHeight="1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53"/>
      <c r="L775" s="53"/>
      <c r="M775" s="53"/>
      <c r="N775" s="53"/>
      <c r="O775" s="53"/>
      <c r="P775" s="53"/>
      <c r="Q775" s="53"/>
      <c r="R775" s="53"/>
      <c r="S775" s="53"/>
      <c r="T775" s="53"/>
      <c r="U775" s="53"/>
      <c r="V775" s="53"/>
      <c r="W775" s="53"/>
      <c r="X775" s="53"/>
      <c r="Y775" s="53"/>
      <c r="Z775" s="53"/>
    </row>
    <row r="776" ht="12.75" customHeight="1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53"/>
      <c r="L776" s="53"/>
      <c r="M776" s="53"/>
      <c r="N776" s="53"/>
      <c r="O776" s="53"/>
      <c r="P776" s="53"/>
      <c r="Q776" s="53"/>
      <c r="R776" s="53"/>
      <c r="S776" s="53"/>
      <c r="T776" s="53"/>
      <c r="U776" s="53"/>
      <c r="V776" s="53"/>
      <c r="W776" s="53"/>
      <c r="X776" s="53"/>
      <c r="Y776" s="53"/>
      <c r="Z776" s="53"/>
    </row>
    <row r="777" ht="12.75" customHeight="1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53"/>
      <c r="L777" s="53"/>
      <c r="M777" s="53"/>
      <c r="N777" s="53"/>
      <c r="O777" s="53"/>
      <c r="P777" s="53"/>
      <c r="Q777" s="53"/>
      <c r="R777" s="53"/>
      <c r="S777" s="53"/>
      <c r="T777" s="53"/>
      <c r="U777" s="53"/>
      <c r="V777" s="53"/>
      <c r="W777" s="53"/>
      <c r="X777" s="53"/>
      <c r="Y777" s="53"/>
      <c r="Z777" s="53"/>
    </row>
    <row r="778" ht="12.75" customHeight="1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53"/>
      <c r="L778" s="53"/>
      <c r="M778" s="53"/>
      <c r="N778" s="53"/>
      <c r="O778" s="53"/>
      <c r="P778" s="53"/>
      <c r="Q778" s="53"/>
      <c r="R778" s="53"/>
      <c r="S778" s="53"/>
      <c r="T778" s="53"/>
      <c r="U778" s="53"/>
      <c r="V778" s="53"/>
      <c r="W778" s="53"/>
      <c r="X778" s="53"/>
      <c r="Y778" s="53"/>
      <c r="Z778" s="53"/>
    </row>
    <row r="779" ht="12.75" customHeight="1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3"/>
      <c r="M779" s="53"/>
      <c r="N779" s="53"/>
      <c r="O779" s="53"/>
      <c r="P779" s="53"/>
      <c r="Q779" s="53"/>
      <c r="R779" s="53"/>
      <c r="S779" s="53"/>
      <c r="T779" s="53"/>
      <c r="U779" s="53"/>
      <c r="V779" s="53"/>
      <c r="W779" s="53"/>
      <c r="X779" s="53"/>
      <c r="Y779" s="53"/>
      <c r="Z779" s="53"/>
    </row>
    <row r="780" ht="12.75" customHeight="1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53"/>
      <c r="L780" s="53"/>
      <c r="M780" s="53"/>
      <c r="N780" s="53"/>
      <c r="O780" s="53"/>
      <c r="P780" s="53"/>
      <c r="Q780" s="53"/>
      <c r="R780" s="53"/>
      <c r="S780" s="53"/>
      <c r="T780" s="53"/>
      <c r="U780" s="53"/>
      <c r="V780" s="53"/>
      <c r="W780" s="53"/>
      <c r="X780" s="53"/>
      <c r="Y780" s="53"/>
      <c r="Z780" s="53"/>
    </row>
    <row r="781" ht="12.75" customHeight="1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53"/>
      <c r="L781" s="53"/>
      <c r="M781" s="53"/>
      <c r="N781" s="53"/>
      <c r="O781" s="53"/>
      <c r="P781" s="53"/>
      <c r="Q781" s="53"/>
      <c r="R781" s="53"/>
      <c r="S781" s="53"/>
      <c r="T781" s="53"/>
      <c r="U781" s="53"/>
      <c r="V781" s="53"/>
      <c r="W781" s="53"/>
      <c r="X781" s="53"/>
      <c r="Y781" s="53"/>
      <c r="Z781" s="53"/>
    </row>
    <row r="782" ht="12.75" customHeight="1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53"/>
      <c r="L782" s="53"/>
      <c r="M782" s="53"/>
      <c r="N782" s="53"/>
      <c r="O782" s="53"/>
      <c r="P782" s="53"/>
      <c r="Q782" s="53"/>
      <c r="R782" s="53"/>
      <c r="S782" s="53"/>
      <c r="T782" s="53"/>
      <c r="U782" s="53"/>
      <c r="V782" s="53"/>
      <c r="W782" s="53"/>
      <c r="X782" s="53"/>
      <c r="Y782" s="53"/>
      <c r="Z782" s="53"/>
    </row>
    <row r="783" ht="12.75" customHeight="1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53"/>
      <c r="L783" s="53"/>
      <c r="M783" s="53"/>
      <c r="N783" s="53"/>
      <c r="O783" s="53"/>
      <c r="P783" s="53"/>
      <c r="Q783" s="53"/>
      <c r="R783" s="53"/>
      <c r="S783" s="53"/>
      <c r="T783" s="53"/>
      <c r="U783" s="53"/>
      <c r="V783" s="53"/>
      <c r="W783" s="53"/>
      <c r="X783" s="53"/>
      <c r="Y783" s="53"/>
      <c r="Z783" s="53"/>
    </row>
    <row r="784" ht="12.75" customHeight="1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53"/>
      <c r="L784" s="53"/>
      <c r="M784" s="53"/>
      <c r="N784" s="53"/>
      <c r="O784" s="53"/>
      <c r="P784" s="53"/>
      <c r="Q784" s="53"/>
      <c r="R784" s="53"/>
      <c r="S784" s="53"/>
      <c r="T784" s="53"/>
      <c r="U784" s="53"/>
      <c r="V784" s="53"/>
      <c r="W784" s="53"/>
      <c r="X784" s="53"/>
      <c r="Y784" s="53"/>
      <c r="Z784" s="53"/>
    </row>
    <row r="785" ht="12.75" customHeight="1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53"/>
      <c r="L785" s="53"/>
      <c r="M785" s="53"/>
      <c r="N785" s="53"/>
      <c r="O785" s="53"/>
      <c r="P785" s="53"/>
      <c r="Q785" s="53"/>
      <c r="R785" s="53"/>
      <c r="S785" s="53"/>
      <c r="T785" s="53"/>
      <c r="U785" s="53"/>
      <c r="V785" s="53"/>
      <c r="W785" s="53"/>
      <c r="X785" s="53"/>
      <c r="Y785" s="53"/>
      <c r="Z785" s="53"/>
    </row>
    <row r="786" ht="12.75" customHeight="1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53"/>
      <c r="L786" s="53"/>
      <c r="M786" s="53"/>
      <c r="N786" s="53"/>
      <c r="O786" s="53"/>
      <c r="P786" s="53"/>
      <c r="Q786" s="53"/>
      <c r="R786" s="53"/>
      <c r="S786" s="53"/>
      <c r="T786" s="53"/>
      <c r="U786" s="53"/>
      <c r="V786" s="53"/>
      <c r="W786" s="53"/>
      <c r="X786" s="53"/>
      <c r="Y786" s="53"/>
      <c r="Z786" s="53"/>
    </row>
    <row r="787" ht="12.75" customHeight="1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53"/>
      <c r="L787" s="53"/>
      <c r="M787" s="53"/>
      <c r="N787" s="53"/>
      <c r="O787" s="53"/>
      <c r="P787" s="53"/>
      <c r="Q787" s="53"/>
      <c r="R787" s="53"/>
      <c r="S787" s="53"/>
      <c r="T787" s="53"/>
      <c r="U787" s="53"/>
      <c r="V787" s="53"/>
      <c r="W787" s="53"/>
      <c r="X787" s="53"/>
      <c r="Y787" s="53"/>
      <c r="Z787" s="53"/>
    </row>
    <row r="788" ht="12.75" customHeight="1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53"/>
      <c r="L788" s="53"/>
      <c r="M788" s="53"/>
      <c r="N788" s="53"/>
      <c r="O788" s="53"/>
      <c r="P788" s="53"/>
      <c r="Q788" s="53"/>
      <c r="R788" s="53"/>
      <c r="S788" s="53"/>
      <c r="T788" s="53"/>
      <c r="U788" s="53"/>
      <c r="V788" s="53"/>
      <c r="W788" s="53"/>
      <c r="X788" s="53"/>
      <c r="Y788" s="53"/>
      <c r="Z788" s="53"/>
    </row>
    <row r="789" ht="12.75" customHeight="1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53"/>
      <c r="L789" s="53"/>
      <c r="M789" s="53"/>
      <c r="N789" s="53"/>
      <c r="O789" s="53"/>
      <c r="P789" s="53"/>
      <c r="Q789" s="53"/>
      <c r="R789" s="53"/>
      <c r="S789" s="53"/>
      <c r="T789" s="53"/>
      <c r="U789" s="53"/>
      <c r="V789" s="53"/>
      <c r="W789" s="53"/>
      <c r="X789" s="53"/>
      <c r="Y789" s="53"/>
      <c r="Z789" s="53"/>
    </row>
    <row r="790" ht="12.75" customHeight="1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53"/>
      <c r="L790" s="53"/>
      <c r="M790" s="53"/>
      <c r="N790" s="53"/>
      <c r="O790" s="53"/>
      <c r="P790" s="53"/>
      <c r="Q790" s="53"/>
      <c r="R790" s="53"/>
      <c r="S790" s="53"/>
      <c r="T790" s="53"/>
      <c r="U790" s="53"/>
      <c r="V790" s="53"/>
      <c r="W790" s="53"/>
      <c r="X790" s="53"/>
      <c r="Y790" s="53"/>
      <c r="Z790" s="53"/>
    </row>
    <row r="791" ht="12.75" customHeight="1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53"/>
      <c r="L791" s="53"/>
      <c r="M791" s="53"/>
      <c r="N791" s="53"/>
      <c r="O791" s="53"/>
      <c r="P791" s="53"/>
      <c r="Q791" s="53"/>
      <c r="R791" s="53"/>
      <c r="S791" s="53"/>
      <c r="T791" s="53"/>
      <c r="U791" s="53"/>
      <c r="V791" s="53"/>
      <c r="W791" s="53"/>
      <c r="X791" s="53"/>
      <c r="Y791" s="53"/>
      <c r="Z791" s="53"/>
    </row>
    <row r="792" ht="12.75" customHeight="1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53"/>
      <c r="L792" s="53"/>
      <c r="M792" s="53"/>
      <c r="N792" s="53"/>
      <c r="O792" s="53"/>
      <c r="P792" s="53"/>
      <c r="Q792" s="53"/>
      <c r="R792" s="53"/>
      <c r="S792" s="53"/>
      <c r="T792" s="53"/>
      <c r="U792" s="53"/>
      <c r="V792" s="53"/>
      <c r="W792" s="53"/>
      <c r="X792" s="53"/>
      <c r="Y792" s="53"/>
      <c r="Z792" s="53"/>
    </row>
    <row r="793" ht="12.75" customHeight="1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53"/>
      <c r="L793" s="53"/>
      <c r="M793" s="53"/>
      <c r="N793" s="53"/>
      <c r="O793" s="53"/>
      <c r="P793" s="53"/>
      <c r="Q793" s="53"/>
      <c r="R793" s="53"/>
      <c r="S793" s="53"/>
      <c r="T793" s="53"/>
      <c r="U793" s="53"/>
      <c r="V793" s="53"/>
      <c r="W793" s="53"/>
      <c r="X793" s="53"/>
      <c r="Y793" s="53"/>
      <c r="Z793" s="53"/>
    </row>
    <row r="794" ht="12.75" customHeight="1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53"/>
      <c r="L794" s="53"/>
      <c r="M794" s="53"/>
      <c r="N794" s="53"/>
      <c r="O794" s="53"/>
      <c r="P794" s="53"/>
      <c r="Q794" s="53"/>
      <c r="R794" s="53"/>
      <c r="S794" s="53"/>
      <c r="T794" s="53"/>
      <c r="U794" s="53"/>
      <c r="V794" s="53"/>
      <c r="W794" s="53"/>
      <c r="X794" s="53"/>
      <c r="Y794" s="53"/>
      <c r="Z794" s="53"/>
    </row>
    <row r="795" ht="12.75" customHeight="1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53"/>
      <c r="L795" s="53"/>
      <c r="M795" s="53"/>
      <c r="N795" s="53"/>
      <c r="O795" s="53"/>
      <c r="P795" s="53"/>
      <c r="Q795" s="53"/>
      <c r="R795" s="53"/>
      <c r="S795" s="53"/>
      <c r="T795" s="53"/>
      <c r="U795" s="53"/>
      <c r="V795" s="53"/>
      <c r="W795" s="53"/>
      <c r="X795" s="53"/>
      <c r="Y795" s="53"/>
      <c r="Z795" s="53"/>
    </row>
    <row r="796" ht="12.75" customHeight="1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53"/>
      <c r="L796" s="53"/>
      <c r="M796" s="53"/>
      <c r="N796" s="53"/>
      <c r="O796" s="53"/>
      <c r="P796" s="53"/>
      <c r="Q796" s="53"/>
      <c r="R796" s="53"/>
      <c r="S796" s="53"/>
      <c r="T796" s="53"/>
      <c r="U796" s="53"/>
      <c r="V796" s="53"/>
      <c r="W796" s="53"/>
      <c r="X796" s="53"/>
      <c r="Y796" s="53"/>
      <c r="Z796" s="53"/>
    </row>
    <row r="797" ht="12.75" customHeight="1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53"/>
      <c r="L797" s="53"/>
      <c r="M797" s="53"/>
      <c r="N797" s="53"/>
      <c r="O797" s="53"/>
      <c r="P797" s="53"/>
      <c r="Q797" s="53"/>
      <c r="R797" s="53"/>
      <c r="S797" s="53"/>
      <c r="T797" s="53"/>
      <c r="U797" s="53"/>
      <c r="V797" s="53"/>
      <c r="W797" s="53"/>
      <c r="X797" s="53"/>
      <c r="Y797" s="53"/>
      <c r="Z797" s="53"/>
    </row>
    <row r="798" ht="12.75" customHeight="1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53"/>
      <c r="L798" s="53"/>
      <c r="M798" s="53"/>
      <c r="N798" s="53"/>
      <c r="O798" s="53"/>
      <c r="P798" s="53"/>
      <c r="Q798" s="53"/>
      <c r="R798" s="53"/>
      <c r="S798" s="53"/>
      <c r="T798" s="53"/>
      <c r="U798" s="53"/>
      <c r="V798" s="53"/>
      <c r="W798" s="53"/>
      <c r="X798" s="53"/>
      <c r="Y798" s="53"/>
      <c r="Z798" s="53"/>
    </row>
    <row r="799" ht="12.75" customHeight="1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53"/>
      <c r="L799" s="53"/>
      <c r="M799" s="53"/>
      <c r="N799" s="53"/>
      <c r="O799" s="53"/>
      <c r="P799" s="53"/>
      <c r="Q799" s="53"/>
      <c r="R799" s="53"/>
      <c r="S799" s="53"/>
      <c r="T799" s="53"/>
      <c r="U799" s="53"/>
      <c r="V799" s="53"/>
      <c r="W799" s="53"/>
      <c r="X799" s="53"/>
      <c r="Y799" s="53"/>
      <c r="Z799" s="53"/>
    </row>
    <row r="800" ht="12.75" customHeight="1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53"/>
      <c r="L800" s="53"/>
      <c r="M800" s="53"/>
      <c r="N800" s="53"/>
      <c r="O800" s="53"/>
      <c r="P800" s="53"/>
      <c r="Q800" s="53"/>
      <c r="R800" s="53"/>
      <c r="S800" s="53"/>
      <c r="T800" s="53"/>
      <c r="U800" s="53"/>
      <c r="V800" s="53"/>
      <c r="W800" s="53"/>
      <c r="X800" s="53"/>
      <c r="Y800" s="53"/>
      <c r="Z800" s="53"/>
    </row>
    <row r="801" ht="12.75" customHeight="1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53"/>
      <c r="L801" s="53"/>
      <c r="M801" s="53"/>
      <c r="N801" s="53"/>
      <c r="O801" s="53"/>
      <c r="P801" s="53"/>
      <c r="Q801" s="53"/>
      <c r="R801" s="53"/>
      <c r="S801" s="53"/>
      <c r="T801" s="53"/>
      <c r="U801" s="53"/>
      <c r="V801" s="53"/>
      <c r="W801" s="53"/>
      <c r="X801" s="53"/>
      <c r="Y801" s="53"/>
      <c r="Z801" s="53"/>
    </row>
    <row r="802" ht="12.75" customHeight="1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53"/>
      <c r="L802" s="53"/>
      <c r="M802" s="53"/>
      <c r="N802" s="53"/>
      <c r="O802" s="53"/>
      <c r="P802" s="53"/>
      <c r="Q802" s="53"/>
      <c r="R802" s="53"/>
      <c r="S802" s="53"/>
      <c r="T802" s="53"/>
      <c r="U802" s="53"/>
      <c r="V802" s="53"/>
      <c r="W802" s="53"/>
      <c r="X802" s="53"/>
      <c r="Y802" s="53"/>
      <c r="Z802" s="53"/>
    </row>
    <row r="803" ht="12.75" customHeight="1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53"/>
      <c r="L803" s="53"/>
      <c r="M803" s="53"/>
      <c r="N803" s="53"/>
      <c r="O803" s="53"/>
      <c r="P803" s="53"/>
      <c r="Q803" s="53"/>
      <c r="R803" s="53"/>
      <c r="S803" s="53"/>
      <c r="T803" s="53"/>
      <c r="U803" s="53"/>
      <c r="V803" s="53"/>
      <c r="W803" s="53"/>
      <c r="X803" s="53"/>
      <c r="Y803" s="53"/>
      <c r="Z803" s="53"/>
    </row>
    <row r="804" ht="12.75" customHeight="1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53"/>
      <c r="L804" s="53"/>
      <c r="M804" s="53"/>
      <c r="N804" s="53"/>
      <c r="O804" s="53"/>
      <c r="P804" s="53"/>
      <c r="Q804" s="53"/>
      <c r="R804" s="53"/>
      <c r="S804" s="53"/>
      <c r="T804" s="53"/>
      <c r="U804" s="53"/>
      <c r="V804" s="53"/>
      <c r="W804" s="53"/>
      <c r="X804" s="53"/>
      <c r="Y804" s="53"/>
      <c r="Z804" s="53"/>
    </row>
    <row r="805" ht="12.75" customHeight="1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3"/>
      <c r="T805" s="53"/>
      <c r="U805" s="53"/>
      <c r="V805" s="53"/>
      <c r="W805" s="53"/>
      <c r="X805" s="53"/>
      <c r="Y805" s="53"/>
      <c r="Z805" s="53"/>
    </row>
    <row r="806" ht="12.75" customHeight="1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53"/>
      <c r="L806" s="53"/>
      <c r="M806" s="53"/>
      <c r="N806" s="53"/>
      <c r="O806" s="53"/>
      <c r="P806" s="53"/>
      <c r="Q806" s="53"/>
      <c r="R806" s="53"/>
      <c r="S806" s="53"/>
      <c r="T806" s="53"/>
      <c r="U806" s="53"/>
      <c r="V806" s="53"/>
      <c r="W806" s="53"/>
      <c r="X806" s="53"/>
      <c r="Y806" s="53"/>
      <c r="Z806" s="53"/>
    </row>
    <row r="807" ht="12.75" customHeight="1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53"/>
      <c r="L807" s="53"/>
      <c r="M807" s="53"/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X807" s="53"/>
      <c r="Y807" s="53"/>
      <c r="Z807" s="53"/>
    </row>
    <row r="808" ht="12.75" customHeight="1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53"/>
      <c r="L808" s="53"/>
      <c r="M808" s="53"/>
      <c r="N808" s="53"/>
      <c r="O808" s="53"/>
      <c r="P808" s="53"/>
      <c r="Q808" s="53"/>
      <c r="R808" s="53"/>
      <c r="S808" s="53"/>
      <c r="T808" s="53"/>
      <c r="U808" s="53"/>
      <c r="V808" s="53"/>
      <c r="W808" s="53"/>
      <c r="X808" s="53"/>
      <c r="Y808" s="53"/>
      <c r="Z808" s="53"/>
    </row>
    <row r="809" ht="12.75" customHeight="1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3"/>
      <c r="T809" s="53"/>
      <c r="U809" s="53"/>
      <c r="V809" s="53"/>
      <c r="W809" s="53"/>
      <c r="X809" s="53"/>
      <c r="Y809" s="53"/>
      <c r="Z809" s="53"/>
    </row>
    <row r="810" ht="12.75" customHeight="1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53"/>
      <c r="L810" s="53"/>
      <c r="M810" s="53"/>
      <c r="N810" s="53"/>
      <c r="O810" s="53"/>
      <c r="P810" s="53"/>
      <c r="Q810" s="53"/>
      <c r="R810" s="53"/>
      <c r="S810" s="53"/>
      <c r="T810" s="53"/>
      <c r="U810" s="53"/>
      <c r="V810" s="53"/>
      <c r="W810" s="53"/>
      <c r="X810" s="53"/>
      <c r="Y810" s="53"/>
      <c r="Z810" s="53"/>
    </row>
    <row r="811" ht="12.75" customHeight="1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53"/>
      <c r="L811" s="53"/>
      <c r="M811" s="53"/>
      <c r="N811" s="53"/>
      <c r="O811" s="53"/>
      <c r="P811" s="53"/>
      <c r="Q811" s="53"/>
      <c r="R811" s="53"/>
      <c r="S811" s="53"/>
      <c r="T811" s="53"/>
      <c r="U811" s="53"/>
      <c r="V811" s="53"/>
      <c r="W811" s="53"/>
      <c r="X811" s="53"/>
      <c r="Y811" s="53"/>
      <c r="Z811" s="53"/>
    </row>
    <row r="812" ht="12.75" customHeight="1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53"/>
      <c r="L812" s="53"/>
      <c r="M812" s="53"/>
      <c r="N812" s="53"/>
      <c r="O812" s="53"/>
      <c r="P812" s="53"/>
      <c r="Q812" s="53"/>
      <c r="R812" s="53"/>
      <c r="S812" s="53"/>
      <c r="T812" s="53"/>
      <c r="U812" s="53"/>
      <c r="V812" s="53"/>
      <c r="W812" s="53"/>
      <c r="X812" s="53"/>
      <c r="Y812" s="53"/>
      <c r="Z812" s="53"/>
    </row>
    <row r="813" ht="12.75" customHeight="1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53"/>
      <c r="L813" s="53"/>
      <c r="M813" s="53"/>
      <c r="N813" s="53"/>
      <c r="O813" s="53"/>
      <c r="P813" s="53"/>
      <c r="Q813" s="53"/>
      <c r="R813" s="53"/>
      <c r="S813" s="53"/>
      <c r="T813" s="53"/>
      <c r="U813" s="53"/>
      <c r="V813" s="53"/>
      <c r="W813" s="53"/>
      <c r="X813" s="53"/>
      <c r="Y813" s="53"/>
      <c r="Z813" s="53"/>
    </row>
    <row r="814" ht="12.75" customHeight="1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53"/>
      <c r="L814" s="53"/>
      <c r="M814" s="53"/>
      <c r="N814" s="53"/>
      <c r="O814" s="53"/>
      <c r="P814" s="53"/>
      <c r="Q814" s="53"/>
      <c r="R814" s="53"/>
      <c r="S814" s="53"/>
      <c r="T814" s="53"/>
      <c r="U814" s="53"/>
      <c r="V814" s="53"/>
      <c r="W814" s="53"/>
      <c r="X814" s="53"/>
      <c r="Y814" s="53"/>
      <c r="Z814" s="53"/>
    </row>
    <row r="815" ht="12.75" customHeight="1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3"/>
      <c r="M815" s="53"/>
      <c r="N815" s="53"/>
      <c r="O815" s="53"/>
      <c r="P815" s="53"/>
      <c r="Q815" s="53"/>
      <c r="R815" s="53"/>
      <c r="S815" s="53"/>
      <c r="T815" s="53"/>
      <c r="U815" s="53"/>
      <c r="V815" s="53"/>
      <c r="W815" s="53"/>
      <c r="X815" s="53"/>
      <c r="Y815" s="53"/>
      <c r="Z815" s="53"/>
    </row>
    <row r="816" ht="12.75" customHeight="1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53"/>
      <c r="L816" s="53"/>
      <c r="M816" s="53"/>
      <c r="N816" s="53"/>
      <c r="O816" s="53"/>
      <c r="P816" s="53"/>
      <c r="Q816" s="53"/>
      <c r="R816" s="53"/>
      <c r="S816" s="53"/>
      <c r="T816" s="53"/>
      <c r="U816" s="53"/>
      <c r="V816" s="53"/>
      <c r="W816" s="53"/>
      <c r="X816" s="53"/>
      <c r="Y816" s="53"/>
      <c r="Z816" s="53"/>
    </row>
    <row r="817" ht="12.75" customHeight="1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53"/>
      <c r="L817" s="53"/>
      <c r="M817" s="53"/>
      <c r="N817" s="53"/>
      <c r="O817" s="53"/>
      <c r="P817" s="53"/>
      <c r="Q817" s="53"/>
      <c r="R817" s="53"/>
      <c r="S817" s="53"/>
      <c r="T817" s="53"/>
      <c r="U817" s="53"/>
      <c r="V817" s="53"/>
      <c r="W817" s="53"/>
      <c r="X817" s="53"/>
      <c r="Y817" s="53"/>
      <c r="Z817" s="53"/>
    </row>
    <row r="818" ht="12.75" customHeight="1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53"/>
      <c r="L818" s="53"/>
      <c r="M818" s="53"/>
      <c r="N818" s="53"/>
      <c r="O818" s="53"/>
      <c r="P818" s="53"/>
      <c r="Q818" s="53"/>
      <c r="R818" s="53"/>
      <c r="S818" s="53"/>
      <c r="T818" s="53"/>
      <c r="U818" s="53"/>
      <c r="V818" s="53"/>
      <c r="W818" s="53"/>
      <c r="X818" s="53"/>
      <c r="Y818" s="53"/>
      <c r="Z818" s="53"/>
    </row>
    <row r="819" ht="12.75" customHeight="1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53"/>
      <c r="L819" s="53"/>
      <c r="M819" s="53"/>
      <c r="N819" s="53"/>
      <c r="O819" s="53"/>
      <c r="P819" s="53"/>
      <c r="Q819" s="53"/>
      <c r="R819" s="53"/>
      <c r="S819" s="53"/>
      <c r="T819" s="53"/>
      <c r="U819" s="53"/>
      <c r="V819" s="53"/>
      <c r="W819" s="53"/>
      <c r="X819" s="53"/>
      <c r="Y819" s="53"/>
      <c r="Z819" s="53"/>
    </row>
    <row r="820" ht="12.75" customHeight="1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53"/>
      <c r="L820" s="53"/>
      <c r="M820" s="53"/>
      <c r="N820" s="53"/>
      <c r="O820" s="53"/>
      <c r="P820" s="53"/>
      <c r="Q820" s="53"/>
      <c r="R820" s="53"/>
      <c r="S820" s="53"/>
      <c r="T820" s="53"/>
      <c r="U820" s="53"/>
      <c r="V820" s="53"/>
      <c r="W820" s="53"/>
      <c r="X820" s="53"/>
      <c r="Y820" s="53"/>
      <c r="Z820" s="53"/>
    </row>
    <row r="821" ht="12.75" customHeight="1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53"/>
      <c r="L821" s="53"/>
      <c r="M821" s="53"/>
      <c r="N821" s="53"/>
      <c r="O821" s="53"/>
      <c r="P821" s="53"/>
      <c r="Q821" s="53"/>
      <c r="R821" s="53"/>
      <c r="S821" s="53"/>
      <c r="T821" s="53"/>
      <c r="U821" s="53"/>
      <c r="V821" s="53"/>
      <c r="W821" s="53"/>
      <c r="X821" s="53"/>
      <c r="Y821" s="53"/>
      <c r="Z821" s="53"/>
    </row>
    <row r="822" ht="12.75" customHeight="1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53"/>
      <c r="L822" s="53"/>
      <c r="M822" s="53"/>
      <c r="N822" s="53"/>
      <c r="O822" s="53"/>
      <c r="P822" s="53"/>
      <c r="Q822" s="53"/>
      <c r="R822" s="53"/>
      <c r="S822" s="53"/>
      <c r="T822" s="53"/>
      <c r="U822" s="53"/>
      <c r="V822" s="53"/>
      <c r="W822" s="53"/>
      <c r="X822" s="53"/>
      <c r="Y822" s="53"/>
      <c r="Z822" s="53"/>
    </row>
    <row r="823" ht="12.75" customHeight="1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53"/>
      <c r="L823" s="53"/>
      <c r="M823" s="53"/>
      <c r="N823" s="53"/>
      <c r="O823" s="53"/>
      <c r="P823" s="53"/>
      <c r="Q823" s="53"/>
      <c r="R823" s="53"/>
      <c r="S823" s="53"/>
      <c r="T823" s="53"/>
      <c r="U823" s="53"/>
      <c r="V823" s="53"/>
      <c r="W823" s="53"/>
      <c r="X823" s="53"/>
      <c r="Y823" s="53"/>
      <c r="Z823" s="53"/>
    </row>
    <row r="824" ht="12.75" customHeight="1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53"/>
      <c r="L824" s="53"/>
      <c r="M824" s="53"/>
      <c r="N824" s="53"/>
      <c r="O824" s="53"/>
      <c r="P824" s="53"/>
      <c r="Q824" s="53"/>
      <c r="R824" s="53"/>
      <c r="S824" s="53"/>
      <c r="T824" s="53"/>
      <c r="U824" s="53"/>
      <c r="V824" s="53"/>
      <c r="W824" s="53"/>
      <c r="X824" s="53"/>
      <c r="Y824" s="53"/>
      <c r="Z824" s="53"/>
    </row>
    <row r="825" ht="12.75" customHeight="1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53"/>
      <c r="L825" s="53"/>
      <c r="M825" s="53"/>
      <c r="N825" s="53"/>
      <c r="O825" s="53"/>
      <c r="P825" s="53"/>
      <c r="Q825" s="53"/>
      <c r="R825" s="53"/>
      <c r="S825" s="53"/>
      <c r="T825" s="53"/>
      <c r="U825" s="53"/>
      <c r="V825" s="53"/>
      <c r="W825" s="53"/>
      <c r="X825" s="53"/>
      <c r="Y825" s="53"/>
      <c r="Z825" s="53"/>
    </row>
    <row r="826" ht="12.75" customHeight="1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53"/>
      <c r="L826" s="53"/>
      <c r="M826" s="53"/>
      <c r="N826" s="53"/>
      <c r="O826" s="53"/>
      <c r="P826" s="53"/>
      <c r="Q826" s="53"/>
      <c r="R826" s="53"/>
      <c r="S826" s="53"/>
      <c r="T826" s="53"/>
      <c r="U826" s="53"/>
      <c r="V826" s="53"/>
      <c r="W826" s="53"/>
      <c r="X826" s="53"/>
      <c r="Y826" s="53"/>
      <c r="Z826" s="53"/>
    </row>
    <row r="827" ht="12.75" customHeight="1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53"/>
      <c r="L827" s="53"/>
      <c r="M827" s="53"/>
      <c r="N827" s="53"/>
      <c r="O827" s="53"/>
      <c r="P827" s="53"/>
      <c r="Q827" s="53"/>
      <c r="R827" s="53"/>
      <c r="S827" s="53"/>
      <c r="T827" s="53"/>
      <c r="U827" s="53"/>
      <c r="V827" s="53"/>
      <c r="W827" s="53"/>
      <c r="X827" s="53"/>
      <c r="Y827" s="53"/>
      <c r="Z827" s="53"/>
    </row>
    <row r="828" ht="12.75" customHeight="1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53"/>
      <c r="L828" s="53"/>
      <c r="M828" s="53"/>
      <c r="N828" s="53"/>
      <c r="O828" s="53"/>
      <c r="P828" s="53"/>
      <c r="Q828" s="53"/>
      <c r="R828" s="53"/>
      <c r="S828" s="53"/>
      <c r="T828" s="53"/>
      <c r="U828" s="53"/>
      <c r="V828" s="53"/>
      <c r="W828" s="53"/>
      <c r="X828" s="53"/>
      <c r="Y828" s="53"/>
      <c r="Z828" s="53"/>
    </row>
    <row r="829" ht="12.75" customHeight="1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53"/>
      <c r="L829" s="53"/>
      <c r="M829" s="53"/>
      <c r="N829" s="53"/>
      <c r="O829" s="53"/>
      <c r="P829" s="53"/>
      <c r="Q829" s="53"/>
      <c r="R829" s="53"/>
      <c r="S829" s="53"/>
      <c r="T829" s="53"/>
      <c r="U829" s="53"/>
      <c r="V829" s="53"/>
      <c r="W829" s="53"/>
      <c r="X829" s="53"/>
      <c r="Y829" s="53"/>
      <c r="Z829" s="53"/>
    </row>
    <row r="830" ht="12.75" customHeight="1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53"/>
      <c r="L830" s="53"/>
      <c r="M830" s="53"/>
      <c r="N830" s="53"/>
      <c r="O830" s="53"/>
      <c r="P830" s="53"/>
      <c r="Q830" s="53"/>
      <c r="R830" s="53"/>
      <c r="S830" s="53"/>
      <c r="T830" s="53"/>
      <c r="U830" s="53"/>
      <c r="V830" s="53"/>
      <c r="W830" s="53"/>
      <c r="X830" s="53"/>
      <c r="Y830" s="53"/>
      <c r="Z830" s="53"/>
    </row>
    <row r="831" ht="12.75" customHeight="1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53"/>
      <c r="L831" s="53"/>
      <c r="M831" s="53"/>
      <c r="N831" s="53"/>
      <c r="O831" s="53"/>
      <c r="P831" s="53"/>
      <c r="Q831" s="53"/>
      <c r="R831" s="53"/>
      <c r="S831" s="53"/>
      <c r="T831" s="53"/>
      <c r="U831" s="53"/>
      <c r="V831" s="53"/>
      <c r="W831" s="53"/>
      <c r="X831" s="53"/>
      <c r="Y831" s="53"/>
      <c r="Z831" s="53"/>
    </row>
    <row r="832" ht="12.75" customHeight="1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53"/>
      <c r="L832" s="53"/>
      <c r="M832" s="53"/>
      <c r="N832" s="53"/>
      <c r="O832" s="53"/>
      <c r="P832" s="53"/>
      <c r="Q832" s="53"/>
      <c r="R832" s="53"/>
      <c r="S832" s="53"/>
      <c r="T832" s="53"/>
      <c r="U832" s="53"/>
      <c r="V832" s="53"/>
      <c r="W832" s="53"/>
      <c r="X832" s="53"/>
      <c r="Y832" s="53"/>
      <c r="Z832" s="53"/>
    </row>
    <row r="833" ht="12.75" customHeight="1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53"/>
      <c r="L833" s="53"/>
      <c r="M833" s="53"/>
      <c r="N833" s="53"/>
      <c r="O833" s="53"/>
      <c r="P833" s="53"/>
      <c r="Q833" s="53"/>
      <c r="R833" s="53"/>
      <c r="S833" s="53"/>
      <c r="T833" s="53"/>
      <c r="U833" s="53"/>
      <c r="V833" s="53"/>
      <c r="W833" s="53"/>
      <c r="X833" s="53"/>
      <c r="Y833" s="53"/>
      <c r="Z833" s="53"/>
    </row>
    <row r="834" ht="12.75" customHeight="1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53"/>
      <c r="L834" s="53"/>
      <c r="M834" s="53"/>
      <c r="N834" s="53"/>
      <c r="O834" s="53"/>
      <c r="P834" s="53"/>
      <c r="Q834" s="53"/>
      <c r="R834" s="53"/>
      <c r="S834" s="53"/>
      <c r="T834" s="53"/>
      <c r="U834" s="53"/>
      <c r="V834" s="53"/>
      <c r="W834" s="53"/>
      <c r="X834" s="53"/>
      <c r="Y834" s="53"/>
      <c r="Z834" s="53"/>
    </row>
    <row r="835" ht="12.75" customHeight="1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53"/>
      <c r="L835" s="53"/>
      <c r="M835" s="53"/>
      <c r="N835" s="53"/>
      <c r="O835" s="53"/>
      <c r="P835" s="53"/>
      <c r="Q835" s="53"/>
      <c r="R835" s="53"/>
      <c r="S835" s="53"/>
      <c r="T835" s="53"/>
      <c r="U835" s="53"/>
      <c r="V835" s="53"/>
      <c r="W835" s="53"/>
      <c r="X835" s="53"/>
      <c r="Y835" s="53"/>
      <c r="Z835" s="53"/>
    </row>
    <row r="836" ht="12.75" customHeight="1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53"/>
      <c r="L836" s="53"/>
      <c r="M836" s="53"/>
      <c r="N836" s="53"/>
      <c r="O836" s="53"/>
      <c r="P836" s="53"/>
      <c r="Q836" s="53"/>
      <c r="R836" s="53"/>
      <c r="S836" s="53"/>
      <c r="T836" s="53"/>
      <c r="U836" s="53"/>
      <c r="V836" s="53"/>
      <c r="W836" s="53"/>
      <c r="X836" s="53"/>
      <c r="Y836" s="53"/>
      <c r="Z836" s="53"/>
    </row>
    <row r="837" ht="12.75" customHeight="1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53"/>
      <c r="L837" s="53"/>
      <c r="M837" s="53"/>
      <c r="N837" s="53"/>
      <c r="O837" s="53"/>
      <c r="P837" s="53"/>
      <c r="Q837" s="53"/>
      <c r="R837" s="53"/>
      <c r="S837" s="53"/>
      <c r="T837" s="53"/>
      <c r="U837" s="53"/>
      <c r="V837" s="53"/>
      <c r="W837" s="53"/>
      <c r="X837" s="53"/>
      <c r="Y837" s="53"/>
      <c r="Z837" s="53"/>
    </row>
    <row r="838" ht="12.75" customHeight="1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53"/>
      <c r="L838" s="53"/>
      <c r="M838" s="53"/>
      <c r="N838" s="53"/>
      <c r="O838" s="53"/>
      <c r="P838" s="53"/>
      <c r="Q838" s="53"/>
      <c r="R838" s="53"/>
      <c r="S838" s="53"/>
      <c r="T838" s="53"/>
      <c r="U838" s="53"/>
      <c r="V838" s="53"/>
      <c r="W838" s="53"/>
      <c r="X838" s="53"/>
      <c r="Y838" s="53"/>
      <c r="Z838" s="53"/>
    </row>
    <row r="839" ht="12.75" customHeight="1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53"/>
      <c r="L839" s="53"/>
      <c r="M839" s="53"/>
      <c r="N839" s="53"/>
      <c r="O839" s="53"/>
      <c r="P839" s="53"/>
      <c r="Q839" s="53"/>
      <c r="R839" s="53"/>
      <c r="S839" s="53"/>
      <c r="T839" s="53"/>
      <c r="U839" s="53"/>
      <c r="V839" s="53"/>
      <c r="W839" s="53"/>
      <c r="X839" s="53"/>
      <c r="Y839" s="53"/>
      <c r="Z839" s="53"/>
    </row>
    <row r="840" ht="12.75" customHeight="1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53"/>
      <c r="L840" s="53"/>
      <c r="M840" s="53"/>
      <c r="N840" s="53"/>
      <c r="O840" s="53"/>
      <c r="P840" s="53"/>
      <c r="Q840" s="53"/>
      <c r="R840" s="53"/>
      <c r="S840" s="53"/>
      <c r="T840" s="53"/>
      <c r="U840" s="53"/>
      <c r="V840" s="53"/>
      <c r="W840" s="53"/>
      <c r="X840" s="53"/>
      <c r="Y840" s="53"/>
      <c r="Z840" s="53"/>
    </row>
    <row r="841" ht="12.75" customHeight="1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3"/>
      <c r="T841" s="53"/>
      <c r="U841" s="53"/>
      <c r="V841" s="53"/>
      <c r="W841" s="53"/>
      <c r="X841" s="53"/>
      <c r="Y841" s="53"/>
      <c r="Z841" s="53"/>
    </row>
    <row r="842" ht="12.75" customHeight="1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53"/>
      <c r="L842" s="53"/>
      <c r="M842" s="53"/>
      <c r="N842" s="53"/>
      <c r="O842" s="53"/>
      <c r="P842" s="53"/>
      <c r="Q842" s="53"/>
      <c r="R842" s="53"/>
      <c r="S842" s="53"/>
      <c r="T842" s="53"/>
      <c r="U842" s="53"/>
      <c r="V842" s="53"/>
      <c r="W842" s="53"/>
      <c r="X842" s="53"/>
      <c r="Y842" s="53"/>
      <c r="Z842" s="53"/>
    </row>
    <row r="843" ht="12.75" customHeight="1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53"/>
      <c r="L843" s="53"/>
      <c r="M843" s="53"/>
      <c r="N843" s="53"/>
      <c r="O843" s="53"/>
      <c r="P843" s="53"/>
      <c r="Q843" s="53"/>
      <c r="R843" s="53"/>
      <c r="S843" s="53"/>
      <c r="T843" s="53"/>
      <c r="U843" s="53"/>
      <c r="V843" s="53"/>
      <c r="W843" s="53"/>
      <c r="X843" s="53"/>
      <c r="Y843" s="53"/>
      <c r="Z843" s="53"/>
    </row>
    <row r="844" ht="12.75" customHeight="1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53"/>
      <c r="L844" s="53"/>
      <c r="M844" s="53"/>
      <c r="N844" s="53"/>
      <c r="O844" s="53"/>
      <c r="P844" s="53"/>
      <c r="Q844" s="53"/>
      <c r="R844" s="53"/>
      <c r="S844" s="53"/>
      <c r="T844" s="53"/>
      <c r="U844" s="53"/>
      <c r="V844" s="53"/>
      <c r="W844" s="53"/>
      <c r="X844" s="53"/>
      <c r="Y844" s="53"/>
      <c r="Z844" s="53"/>
    </row>
    <row r="845" ht="12.75" customHeight="1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3"/>
      <c r="T845" s="53"/>
      <c r="U845" s="53"/>
      <c r="V845" s="53"/>
      <c r="W845" s="53"/>
      <c r="X845" s="53"/>
      <c r="Y845" s="53"/>
      <c r="Z845" s="53"/>
    </row>
    <row r="846" ht="12.75" customHeight="1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53"/>
      <c r="L846" s="53"/>
      <c r="M846" s="53"/>
      <c r="N846" s="53"/>
      <c r="O846" s="53"/>
      <c r="P846" s="53"/>
      <c r="Q846" s="53"/>
      <c r="R846" s="53"/>
      <c r="S846" s="53"/>
      <c r="T846" s="53"/>
      <c r="U846" s="53"/>
      <c r="V846" s="53"/>
      <c r="W846" s="53"/>
      <c r="X846" s="53"/>
      <c r="Y846" s="53"/>
      <c r="Z846" s="53"/>
    </row>
    <row r="847" ht="12.75" customHeight="1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53"/>
      <c r="L847" s="53"/>
      <c r="M847" s="53"/>
      <c r="N847" s="53"/>
      <c r="O847" s="53"/>
      <c r="P847" s="53"/>
      <c r="Q847" s="53"/>
      <c r="R847" s="53"/>
      <c r="S847" s="53"/>
      <c r="T847" s="53"/>
      <c r="U847" s="53"/>
      <c r="V847" s="53"/>
      <c r="W847" s="53"/>
      <c r="X847" s="53"/>
      <c r="Y847" s="53"/>
      <c r="Z847" s="53"/>
    </row>
    <row r="848" ht="12.75" customHeight="1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53"/>
      <c r="L848" s="53"/>
      <c r="M848" s="53"/>
      <c r="N848" s="53"/>
      <c r="O848" s="53"/>
      <c r="P848" s="53"/>
      <c r="Q848" s="53"/>
      <c r="R848" s="53"/>
      <c r="S848" s="53"/>
      <c r="T848" s="53"/>
      <c r="U848" s="53"/>
      <c r="V848" s="53"/>
      <c r="W848" s="53"/>
      <c r="X848" s="53"/>
      <c r="Y848" s="53"/>
      <c r="Z848" s="53"/>
    </row>
    <row r="849" ht="12.75" customHeight="1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53"/>
      <c r="L849" s="53"/>
      <c r="M849" s="53"/>
      <c r="N849" s="53"/>
      <c r="O849" s="53"/>
      <c r="P849" s="53"/>
      <c r="Q849" s="53"/>
      <c r="R849" s="53"/>
      <c r="S849" s="53"/>
      <c r="T849" s="53"/>
      <c r="U849" s="53"/>
      <c r="V849" s="53"/>
      <c r="W849" s="53"/>
      <c r="X849" s="53"/>
      <c r="Y849" s="53"/>
      <c r="Z849" s="53"/>
    </row>
    <row r="850" ht="12.75" customHeight="1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53"/>
      <c r="L850" s="53"/>
      <c r="M850" s="53"/>
      <c r="N850" s="53"/>
      <c r="O850" s="53"/>
      <c r="P850" s="53"/>
      <c r="Q850" s="53"/>
      <c r="R850" s="53"/>
      <c r="S850" s="53"/>
      <c r="T850" s="53"/>
      <c r="U850" s="53"/>
      <c r="V850" s="53"/>
      <c r="W850" s="53"/>
      <c r="X850" s="53"/>
      <c r="Y850" s="53"/>
      <c r="Z850" s="53"/>
    </row>
    <row r="851" ht="12.75" customHeight="1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3"/>
      <c r="M851" s="53"/>
      <c r="N851" s="53"/>
      <c r="O851" s="53"/>
      <c r="P851" s="53"/>
      <c r="Q851" s="53"/>
      <c r="R851" s="53"/>
      <c r="S851" s="53"/>
      <c r="T851" s="53"/>
      <c r="U851" s="53"/>
      <c r="V851" s="53"/>
      <c r="W851" s="53"/>
      <c r="X851" s="53"/>
      <c r="Y851" s="53"/>
      <c r="Z851" s="53"/>
    </row>
    <row r="852" ht="12.75" customHeight="1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53"/>
      <c r="L852" s="53"/>
      <c r="M852" s="53"/>
      <c r="N852" s="53"/>
      <c r="O852" s="53"/>
      <c r="P852" s="53"/>
      <c r="Q852" s="53"/>
      <c r="R852" s="53"/>
      <c r="S852" s="53"/>
      <c r="T852" s="53"/>
      <c r="U852" s="53"/>
      <c r="V852" s="53"/>
      <c r="W852" s="53"/>
      <c r="X852" s="53"/>
      <c r="Y852" s="53"/>
      <c r="Z852" s="53"/>
    </row>
    <row r="853" ht="12.75" customHeight="1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53"/>
      <c r="L853" s="53"/>
      <c r="M853" s="53"/>
      <c r="N853" s="53"/>
      <c r="O853" s="53"/>
      <c r="P853" s="53"/>
      <c r="Q853" s="53"/>
      <c r="R853" s="53"/>
      <c r="S853" s="53"/>
      <c r="T853" s="53"/>
      <c r="U853" s="53"/>
      <c r="V853" s="53"/>
      <c r="W853" s="53"/>
      <c r="X853" s="53"/>
      <c r="Y853" s="53"/>
      <c r="Z853" s="53"/>
    </row>
    <row r="854" ht="12.75" customHeight="1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53"/>
      <c r="L854" s="53"/>
      <c r="M854" s="53"/>
      <c r="N854" s="53"/>
      <c r="O854" s="53"/>
      <c r="P854" s="53"/>
      <c r="Q854" s="53"/>
      <c r="R854" s="53"/>
      <c r="S854" s="53"/>
      <c r="T854" s="53"/>
      <c r="U854" s="53"/>
      <c r="V854" s="53"/>
      <c r="W854" s="53"/>
      <c r="X854" s="53"/>
      <c r="Y854" s="53"/>
      <c r="Z854" s="53"/>
    </row>
    <row r="855" ht="12.75" customHeight="1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53"/>
      <c r="L855" s="53"/>
      <c r="M855" s="53"/>
      <c r="N855" s="53"/>
      <c r="O855" s="53"/>
      <c r="P855" s="53"/>
      <c r="Q855" s="53"/>
      <c r="R855" s="53"/>
      <c r="S855" s="53"/>
      <c r="T855" s="53"/>
      <c r="U855" s="53"/>
      <c r="V855" s="53"/>
      <c r="W855" s="53"/>
      <c r="X855" s="53"/>
      <c r="Y855" s="53"/>
      <c r="Z855" s="53"/>
    </row>
    <row r="856" ht="12.75" customHeight="1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53"/>
      <c r="L856" s="53"/>
      <c r="M856" s="53"/>
      <c r="N856" s="53"/>
      <c r="O856" s="53"/>
      <c r="P856" s="53"/>
      <c r="Q856" s="53"/>
      <c r="R856" s="53"/>
      <c r="S856" s="53"/>
      <c r="T856" s="53"/>
      <c r="U856" s="53"/>
      <c r="V856" s="53"/>
      <c r="W856" s="53"/>
      <c r="X856" s="53"/>
      <c r="Y856" s="53"/>
      <c r="Z856" s="53"/>
    </row>
    <row r="857" ht="12.75" customHeight="1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53"/>
      <c r="L857" s="53"/>
      <c r="M857" s="53"/>
      <c r="N857" s="53"/>
      <c r="O857" s="53"/>
      <c r="P857" s="53"/>
      <c r="Q857" s="53"/>
      <c r="R857" s="53"/>
      <c r="S857" s="53"/>
      <c r="T857" s="53"/>
      <c r="U857" s="53"/>
      <c r="V857" s="53"/>
      <c r="W857" s="53"/>
      <c r="X857" s="53"/>
      <c r="Y857" s="53"/>
      <c r="Z857" s="53"/>
    </row>
    <row r="858" ht="12.75" customHeight="1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53"/>
      <c r="L858" s="53"/>
      <c r="M858" s="53"/>
      <c r="N858" s="53"/>
      <c r="O858" s="53"/>
      <c r="P858" s="53"/>
      <c r="Q858" s="53"/>
      <c r="R858" s="53"/>
      <c r="S858" s="53"/>
      <c r="T858" s="53"/>
      <c r="U858" s="53"/>
      <c r="V858" s="53"/>
      <c r="W858" s="53"/>
      <c r="X858" s="53"/>
      <c r="Y858" s="53"/>
      <c r="Z858" s="53"/>
    </row>
    <row r="859" ht="12.75" customHeight="1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53"/>
      <c r="L859" s="53"/>
      <c r="M859" s="53"/>
      <c r="N859" s="53"/>
      <c r="O859" s="53"/>
      <c r="P859" s="53"/>
      <c r="Q859" s="53"/>
      <c r="R859" s="53"/>
      <c r="S859" s="53"/>
      <c r="T859" s="53"/>
      <c r="U859" s="53"/>
      <c r="V859" s="53"/>
      <c r="W859" s="53"/>
      <c r="X859" s="53"/>
      <c r="Y859" s="53"/>
      <c r="Z859" s="53"/>
    </row>
    <row r="860" ht="12.75" customHeight="1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53"/>
      <c r="L860" s="53"/>
      <c r="M860" s="53"/>
      <c r="N860" s="53"/>
      <c r="O860" s="53"/>
      <c r="P860" s="53"/>
      <c r="Q860" s="53"/>
      <c r="R860" s="53"/>
      <c r="S860" s="53"/>
      <c r="T860" s="53"/>
      <c r="U860" s="53"/>
      <c r="V860" s="53"/>
      <c r="W860" s="53"/>
      <c r="X860" s="53"/>
      <c r="Y860" s="53"/>
      <c r="Z860" s="53"/>
    </row>
    <row r="861" ht="12.75" customHeight="1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53"/>
      <c r="L861" s="53"/>
      <c r="M861" s="53"/>
      <c r="N861" s="53"/>
      <c r="O861" s="53"/>
      <c r="P861" s="53"/>
      <c r="Q861" s="53"/>
      <c r="R861" s="53"/>
      <c r="S861" s="53"/>
      <c r="T861" s="53"/>
      <c r="U861" s="53"/>
      <c r="V861" s="53"/>
      <c r="W861" s="53"/>
      <c r="X861" s="53"/>
      <c r="Y861" s="53"/>
      <c r="Z861" s="53"/>
    </row>
    <row r="862" ht="12.75" customHeight="1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53"/>
      <c r="L862" s="53"/>
      <c r="M862" s="53"/>
      <c r="N862" s="53"/>
      <c r="O862" s="53"/>
      <c r="P862" s="53"/>
      <c r="Q862" s="53"/>
      <c r="R862" s="53"/>
      <c r="S862" s="53"/>
      <c r="T862" s="53"/>
      <c r="U862" s="53"/>
      <c r="V862" s="53"/>
      <c r="W862" s="53"/>
      <c r="X862" s="53"/>
      <c r="Y862" s="53"/>
      <c r="Z862" s="53"/>
    </row>
    <row r="863" ht="12.75" customHeight="1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53"/>
      <c r="L863" s="53"/>
      <c r="M863" s="53"/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3"/>
      <c r="Y863" s="53"/>
      <c r="Z863" s="53"/>
    </row>
    <row r="864" ht="12.75" customHeight="1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53"/>
      <c r="L864" s="53"/>
      <c r="M864" s="53"/>
      <c r="N864" s="53"/>
      <c r="O864" s="53"/>
      <c r="P864" s="53"/>
      <c r="Q864" s="53"/>
      <c r="R864" s="53"/>
      <c r="S864" s="53"/>
      <c r="T864" s="53"/>
      <c r="U864" s="53"/>
      <c r="V864" s="53"/>
      <c r="W864" s="53"/>
      <c r="X864" s="53"/>
      <c r="Y864" s="53"/>
      <c r="Z864" s="53"/>
    </row>
    <row r="865" ht="12.75" customHeight="1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53"/>
      <c r="L865" s="53"/>
      <c r="M865" s="53"/>
      <c r="N865" s="53"/>
      <c r="O865" s="53"/>
      <c r="P865" s="53"/>
      <c r="Q865" s="53"/>
      <c r="R865" s="53"/>
      <c r="S865" s="53"/>
      <c r="T865" s="53"/>
      <c r="U865" s="53"/>
      <c r="V865" s="53"/>
      <c r="W865" s="53"/>
      <c r="X865" s="53"/>
      <c r="Y865" s="53"/>
      <c r="Z865" s="53"/>
    </row>
    <row r="866" ht="12.75" customHeight="1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53"/>
      <c r="L866" s="53"/>
      <c r="M866" s="53"/>
      <c r="N866" s="53"/>
      <c r="O866" s="53"/>
      <c r="P866" s="53"/>
      <c r="Q866" s="53"/>
      <c r="R866" s="53"/>
      <c r="S866" s="53"/>
      <c r="T866" s="53"/>
      <c r="U866" s="53"/>
      <c r="V866" s="53"/>
      <c r="W866" s="53"/>
      <c r="X866" s="53"/>
      <c r="Y866" s="53"/>
      <c r="Z866" s="53"/>
    </row>
    <row r="867" ht="12.75" customHeight="1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53"/>
      <c r="L867" s="53"/>
      <c r="M867" s="53"/>
      <c r="N867" s="53"/>
      <c r="O867" s="53"/>
      <c r="P867" s="53"/>
      <c r="Q867" s="53"/>
      <c r="R867" s="53"/>
      <c r="S867" s="53"/>
      <c r="T867" s="53"/>
      <c r="U867" s="53"/>
      <c r="V867" s="53"/>
      <c r="W867" s="53"/>
      <c r="X867" s="53"/>
      <c r="Y867" s="53"/>
      <c r="Z867" s="53"/>
    </row>
    <row r="868" ht="12.75" customHeight="1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53"/>
      <c r="L868" s="53"/>
      <c r="M868" s="53"/>
      <c r="N868" s="53"/>
      <c r="O868" s="53"/>
      <c r="P868" s="53"/>
      <c r="Q868" s="53"/>
      <c r="R868" s="53"/>
      <c r="S868" s="53"/>
      <c r="T868" s="53"/>
      <c r="U868" s="53"/>
      <c r="V868" s="53"/>
      <c r="W868" s="53"/>
      <c r="X868" s="53"/>
      <c r="Y868" s="53"/>
      <c r="Z868" s="53"/>
    </row>
    <row r="869" ht="12.75" customHeight="1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53"/>
      <c r="L869" s="53"/>
      <c r="M869" s="53"/>
      <c r="N869" s="53"/>
      <c r="O869" s="53"/>
      <c r="P869" s="53"/>
      <c r="Q869" s="53"/>
      <c r="R869" s="53"/>
      <c r="S869" s="53"/>
      <c r="T869" s="53"/>
      <c r="U869" s="53"/>
      <c r="V869" s="53"/>
      <c r="W869" s="53"/>
      <c r="X869" s="53"/>
      <c r="Y869" s="53"/>
      <c r="Z869" s="53"/>
    </row>
    <row r="870" ht="12.75" customHeight="1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53"/>
      <c r="L870" s="53"/>
      <c r="M870" s="53"/>
      <c r="N870" s="53"/>
      <c r="O870" s="53"/>
      <c r="P870" s="53"/>
      <c r="Q870" s="53"/>
      <c r="R870" s="53"/>
      <c r="S870" s="53"/>
      <c r="T870" s="53"/>
      <c r="U870" s="53"/>
      <c r="V870" s="53"/>
      <c r="W870" s="53"/>
      <c r="X870" s="53"/>
      <c r="Y870" s="53"/>
      <c r="Z870" s="53"/>
    </row>
    <row r="871" ht="12.75" customHeight="1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53"/>
      <c r="L871" s="53"/>
      <c r="M871" s="53"/>
      <c r="N871" s="53"/>
      <c r="O871" s="53"/>
      <c r="P871" s="53"/>
      <c r="Q871" s="53"/>
      <c r="R871" s="53"/>
      <c r="S871" s="53"/>
      <c r="T871" s="53"/>
      <c r="U871" s="53"/>
      <c r="V871" s="53"/>
      <c r="W871" s="53"/>
      <c r="X871" s="53"/>
      <c r="Y871" s="53"/>
      <c r="Z871" s="53"/>
    </row>
    <row r="872" ht="12.75" customHeight="1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53"/>
      <c r="L872" s="53"/>
      <c r="M872" s="53"/>
      <c r="N872" s="53"/>
      <c r="O872" s="53"/>
      <c r="P872" s="53"/>
      <c r="Q872" s="53"/>
      <c r="R872" s="53"/>
      <c r="S872" s="53"/>
      <c r="T872" s="53"/>
      <c r="U872" s="53"/>
      <c r="V872" s="53"/>
      <c r="W872" s="53"/>
      <c r="X872" s="53"/>
      <c r="Y872" s="53"/>
      <c r="Z872" s="53"/>
    </row>
    <row r="873" ht="12.75" customHeight="1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53"/>
      <c r="L873" s="53"/>
      <c r="M873" s="53"/>
      <c r="N873" s="53"/>
      <c r="O873" s="53"/>
      <c r="P873" s="53"/>
      <c r="Q873" s="53"/>
      <c r="R873" s="53"/>
      <c r="S873" s="53"/>
      <c r="T873" s="53"/>
      <c r="U873" s="53"/>
      <c r="V873" s="53"/>
      <c r="W873" s="53"/>
      <c r="X873" s="53"/>
      <c r="Y873" s="53"/>
      <c r="Z873" s="53"/>
    </row>
    <row r="874" ht="12.75" customHeight="1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53"/>
      <c r="L874" s="53"/>
      <c r="M874" s="53"/>
      <c r="N874" s="53"/>
      <c r="O874" s="53"/>
      <c r="P874" s="53"/>
      <c r="Q874" s="53"/>
      <c r="R874" s="53"/>
      <c r="S874" s="53"/>
      <c r="T874" s="53"/>
      <c r="U874" s="53"/>
      <c r="V874" s="53"/>
      <c r="W874" s="53"/>
      <c r="X874" s="53"/>
      <c r="Y874" s="53"/>
      <c r="Z874" s="53"/>
    </row>
    <row r="875" ht="12.75" customHeight="1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53"/>
      <c r="L875" s="53"/>
      <c r="M875" s="53"/>
      <c r="N875" s="53"/>
      <c r="O875" s="53"/>
      <c r="P875" s="53"/>
      <c r="Q875" s="53"/>
      <c r="R875" s="53"/>
      <c r="S875" s="53"/>
      <c r="T875" s="53"/>
      <c r="U875" s="53"/>
      <c r="V875" s="53"/>
      <c r="W875" s="53"/>
      <c r="X875" s="53"/>
      <c r="Y875" s="53"/>
      <c r="Z875" s="53"/>
    </row>
    <row r="876" ht="12.75" customHeight="1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53"/>
      <c r="L876" s="53"/>
      <c r="M876" s="53"/>
      <c r="N876" s="53"/>
      <c r="O876" s="53"/>
      <c r="P876" s="53"/>
      <c r="Q876" s="53"/>
      <c r="R876" s="53"/>
      <c r="S876" s="53"/>
      <c r="T876" s="53"/>
      <c r="U876" s="53"/>
      <c r="V876" s="53"/>
      <c r="W876" s="53"/>
      <c r="X876" s="53"/>
      <c r="Y876" s="53"/>
      <c r="Z876" s="53"/>
    </row>
    <row r="877" ht="12.75" customHeight="1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3"/>
      <c r="T877" s="53"/>
      <c r="U877" s="53"/>
      <c r="V877" s="53"/>
      <c r="W877" s="53"/>
      <c r="X877" s="53"/>
      <c r="Y877" s="53"/>
      <c r="Z877" s="53"/>
    </row>
    <row r="878" ht="12.75" customHeight="1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53"/>
      <c r="L878" s="53"/>
      <c r="M878" s="53"/>
      <c r="N878" s="53"/>
      <c r="O878" s="53"/>
      <c r="P878" s="53"/>
      <c r="Q878" s="53"/>
      <c r="R878" s="53"/>
      <c r="S878" s="53"/>
      <c r="T878" s="53"/>
      <c r="U878" s="53"/>
      <c r="V878" s="53"/>
      <c r="W878" s="53"/>
      <c r="X878" s="53"/>
      <c r="Y878" s="53"/>
      <c r="Z878" s="53"/>
    </row>
    <row r="879" ht="12.75" customHeight="1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53"/>
      <c r="L879" s="53"/>
      <c r="M879" s="53"/>
      <c r="N879" s="53"/>
      <c r="O879" s="53"/>
      <c r="P879" s="53"/>
      <c r="Q879" s="53"/>
      <c r="R879" s="53"/>
      <c r="S879" s="53"/>
      <c r="T879" s="53"/>
      <c r="U879" s="53"/>
      <c r="V879" s="53"/>
      <c r="W879" s="53"/>
      <c r="X879" s="53"/>
      <c r="Y879" s="53"/>
      <c r="Z879" s="53"/>
    </row>
    <row r="880" ht="12.75" customHeight="1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53"/>
      <c r="L880" s="53"/>
      <c r="M880" s="53"/>
      <c r="N880" s="53"/>
      <c r="O880" s="53"/>
      <c r="P880" s="53"/>
      <c r="Q880" s="53"/>
      <c r="R880" s="53"/>
      <c r="S880" s="53"/>
      <c r="T880" s="53"/>
      <c r="U880" s="53"/>
      <c r="V880" s="53"/>
      <c r="W880" s="53"/>
      <c r="X880" s="53"/>
      <c r="Y880" s="53"/>
      <c r="Z880" s="53"/>
    </row>
    <row r="881" ht="12.75" customHeight="1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3"/>
      <c r="T881" s="53"/>
      <c r="U881" s="53"/>
      <c r="V881" s="53"/>
      <c r="W881" s="53"/>
      <c r="X881" s="53"/>
      <c r="Y881" s="53"/>
      <c r="Z881" s="53"/>
    </row>
    <row r="882" ht="12.75" customHeight="1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53"/>
      <c r="L882" s="53"/>
      <c r="M882" s="53"/>
      <c r="N882" s="53"/>
      <c r="O882" s="53"/>
      <c r="P882" s="53"/>
      <c r="Q882" s="53"/>
      <c r="R882" s="53"/>
      <c r="S882" s="53"/>
      <c r="T882" s="53"/>
      <c r="U882" s="53"/>
      <c r="V882" s="53"/>
      <c r="W882" s="53"/>
      <c r="X882" s="53"/>
      <c r="Y882" s="53"/>
      <c r="Z882" s="53"/>
    </row>
    <row r="883" ht="12.75" customHeight="1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53"/>
      <c r="L883" s="53"/>
      <c r="M883" s="53"/>
      <c r="N883" s="53"/>
      <c r="O883" s="53"/>
      <c r="P883" s="53"/>
      <c r="Q883" s="53"/>
      <c r="R883" s="53"/>
      <c r="S883" s="53"/>
      <c r="T883" s="53"/>
      <c r="U883" s="53"/>
      <c r="V883" s="53"/>
      <c r="W883" s="53"/>
      <c r="X883" s="53"/>
      <c r="Y883" s="53"/>
      <c r="Z883" s="53"/>
    </row>
    <row r="884" ht="12.75" customHeight="1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53"/>
      <c r="L884" s="53"/>
      <c r="M884" s="53"/>
      <c r="N884" s="53"/>
      <c r="O884" s="53"/>
      <c r="P884" s="53"/>
      <c r="Q884" s="53"/>
      <c r="R884" s="53"/>
      <c r="S884" s="53"/>
      <c r="T884" s="53"/>
      <c r="U884" s="53"/>
      <c r="V884" s="53"/>
      <c r="W884" s="53"/>
      <c r="X884" s="53"/>
      <c r="Y884" s="53"/>
      <c r="Z884" s="53"/>
    </row>
    <row r="885" ht="12.75" customHeight="1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53"/>
      <c r="L885" s="53"/>
      <c r="M885" s="53"/>
      <c r="N885" s="53"/>
      <c r="O885" s="53"/>
      <c r="P885" s="53"/>
      <c r="Q885" s="53"/>
      <c r="R885" s="53"/>
      <c r="S885" s="53"/>
      <c r="T885" s="53"/>
      <c r="U885" s="53"/>
      <c r="V885" s="53"/>
      <c r="W885" s="53"/>
      <c r="X885" s="53"/>
      <c r="Y885" s="53"/>
      <c r="Z885" s="53"/>
    </row>
    <row r="886" ht="12.75" customHeight="1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53"/>
      <c r="L886" s="53"/>
      <c r="M886" s="53"/>
      <c r="N886" s="53"/>
      <c r="O886" s="53"/>
      <c r="P886" s="53"/>
      <c r="Q886" s="53"/>
      <c r="R886" s="53"/>
      <c r="S886" s="53"/>
      <c r="T886" s="53"/>
      <c r="U886" s="53"/>
      <c r="V886" s="53"/>
      <c r="W886" s="53"/>
      <c r="X886" s="53"/>
      <c r="Y886" s="53"/>
      <c r="Z886" s="53"/>
    </row>
    <row r="887" ht="12.75" customHeight="1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3"/>
      <c r="M887" s="53"/>
      <c r="N887" s="53"/>
      <c r="O887" s="53"/>
      <c r="P887" s="53"/>
      <c r="Q887" s="53"/>
      <c r="R887" s="53"/>
      <c r="S887" s="53"/>
      <c r="T887" s="53"/>
      <c r="U887" s="53"/>
      <c r="V887" s="53"/>
      <c r="W887" s="53"/>
      <c r="X887" s="53"/>
      <c r="Y887" s="53"/>
      <c r="Z887" s="53"/>
    </row>
    <row r="888" ht="12.75" customHeight="1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53"/>
      <c r="L888" s="53"/>
      <c r="M888" s="53"/>
      <c r="N888" s="53"/>
      <c r="O888" s="53"/>
      <c r="P888" s="53"/>
      <c r="Q888" s="53"/>
      <c r="R888" s="53"/>
      <c r="S888" s="53"/>
      <c r="T888" s="53"/>
      <c r="U888" s="53"/>
      <c r="V888" s="53"/>
      <c r="W888" s="53"/>
      <c r="X888" s="53"/>
      <c r="Y888" s="53"/>
      <c r="Z888" s="53"/>
    </row>
    <row r="889" ht="12.75" customHeight="1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53"/>
      <c r="L889" s="53"/>
      <c r="M889" s="53"/>
      <c r="N889" s="53"/>
      <c r="O889" s="53"/>
      <c r="P889" s="53"/>
      <c r="Q889" s="53"/>
      <c r="R889" s="53"/>
      <c r="S889" s="53"/>
      <c r="T889" s="53"/>
      <c r="U889" s="53"/>
      <c r="V889" s="53"/>
      <c r="W889" s="53"/>
      <c r="X889" s="53"/>
      <c r="Y889" s="53"/>
      <c r="Z889" s="53"/>
    </row>
    <row r="890" ht="12.75" customHeight="1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53"/>
      <c r="L890" s="53"/>
      <c r="M890" s="53"/>
      <c r="N890" s="53"/>
      <c r="O890" s="53"/>
      <c r="P890" s="53"/>
      <c r="Q890" s="53"/>
      <c r="R890" s="53"/>
      <c r="S890" s="53"/>
      <c r="T890" s="53"/>
      <c r="U890" s="53"/>
      <c r="V890" s="53"/>
      <c r="W890" s="53"/>
      <c r="X890" s="53"/>
      <c r="Y890" s="53"/>
      <c r="Z890" s="53"/>
    </row>
    <row r="891" ht="12.75" customHeight="1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53"/>
      <c r="L891" s="53"/>
      <c r="M891" s="53"/>
      <c r="N891" s="53"/>
      <c r="O891" s="53"/>
      <c r="P891" s="53"/>
      <c r="Q891" s="53"/>
      <c r="R891" s="53"/>
      <c r="S891" s="53"/>
      <c r="T891" s="53"/>
      <c r="U891" s="53"/>
      <c r="V891" s="53"/>
      <c r="W891" s="53"/>
      <c r="X891" s="53"/>
      <c r="Y891" s="53"/>
      <c r="Z891" s="53"/>
    </row>
    <row r="892" ht="12.75" customHeight="1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53"/>
      <c r="L892" s="53"/>
      <c r="M892" s="53"/>
      <c r="N892" s="53"/>
      <c r="O892" s="53"/>
      <c r="P892" s="53"/>
      <c r="Q892" s="53"/>
      <c r="R892" s="53"/>
      <c r="S892" s="53"/>
      <c r="T892" s="53"/>
      <c r="U892" s="53"/>
      <c r="V892" s="53"/>
      <c r="W892" s="53"/>
      <c r="X892" s="53"/>
      <c r="Y892" s="53"/>
      <c r="Z892" s="53"/>
    </row>
    <row r="893" ht="12.75" customHeight="1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53"/>
      <c r="L893" s="53"/>
      <c r="M893" s="53"/>
      <c r="N893" s="53"/>
      <c r="O893" s="53"/>
      <c r="P893" s="53"/>
      <c r="Q893" s="53"/>
      <c r="R893" s="53"/>
      <c r="S893" s="53"/>
      <c r="T893" s="53"/>
      <c r="U893" s="53"/>
      <c r="V893" s="53"/>
      <c r="W893" s="53"/>
      <c r="X893" s="53"/>
      <c r="Y893" s="53"/>
      <c r="Z893" s="53"/>
    </row>
    <row r="894" ht="12.75" customHeight="1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53"/>
      <c r="L894" s="53"/>
      <c r="M894" s="53"/>
      <c r="N894" s="53"/>
      <c r="O894" s="53"/>
      <c r="P894" s="53"/>
      <c r="Q894" s="53"/>
      <c r="R894" s="53"/>
      <c r="S894" s="53"/>
      <c r="T894" s="53"/>
      <c r="U894" s="53"/>
      <c r="V894" s="53"/>
      <c r="W894" s="53"/>
      <c r="X894" s="53"/>
      <c r="Y894" s="53"/>
      <c r="Z894" s="53"/>
    </row>
    <row r="895" ht="12.75" customHeight="1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53"/>
      <c r="L895" s="53"/>
      <c r="M895" s="53"/>
      <c r="N895" s="53"/>
      <c r="O895" s="53"/>
      <c r="P895" s="53"/>
      <c r="Q895" s="53"/>
      <c r="R895" s="53"/>
      <c r="S895" s="53"/>
      <c r="T895" s="53"/>
      <c r="U895" s="53"/>
      <c r="V895" s="53"/>
      <c r="W895" s="53"/>
      <c r="X895" s="53"/>
      <c r="Y895" s="53"/>
      <c r="Z895" s="53"/>
    </row>
    <row r="896" ht="12.75" customHeight="1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53"/>
      <c r="L896" s="53"/>
      <c r="M896" s="53"/>
      <c r="N896" s="53"/>
      <c r="O896" s="53"/>
      <c r="P896" s="53"/>
      <c r="Q896" s="53"/>
      <c r="R896" s="53"/>
      <c r="S896" s="53"/>
      <c r="T896" s="53"/>
      <c r="U896" s="53"/>
      <c r="V896" s="53"/>
      <c r="W896" s="53"/>
      <c r="X896" s="53"/>
      <c r="Y896" s="53"/>
      <c r="Z896" s="53"/>
    </row>
    <row r="897" ht="12.75" customHeight="1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53"/>
      <c r="L897" s="53"/>
      <c r="M897" s="53"/>
      <c r="N897" s="53"/>
      <c r="O897" s="53"/>
      <c r="P897" s="53"/>
      <c r="Q897" s="53"/>
      <c r="R897" s="53"/>
      <c r="S897" s="53"/>
      <c r="T897" s="53"/>
      <c r="U897" s="53"/>
      <c r="V897" s="53"/>
      <c r="W897" s="53"/>
      <c r="X897" s="53"/>
      <c r="Y897" s="53"/>
      <c r="Z897" s="53"/>
    </row>
    <row r="898" ht="12.75" customHeight="1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53"/>
      <c r="L898" s="53"/>
      <c r="M898" s="53"/>
      <c r="N898" s="53"/>
      <c r="O898" s="53"/>
      <c r="P898" s="53"/>
      <c r="Q898" s="53"/>
      <c r="R898" s="53"/>
      <c r="S898" s="53"/>
      <c r="T898" s="53"/>
      <c r="U898" s="53"/>
      <c r="V898" s="53"/>
      <c r="W898" s="53"/>
      <c r="X898" s="53"/>
      <c r="Y898" s="53"/>
      <c r="Z898" s="53"/>
    </row>
    <row r="899" ht="12.75" customHeight="1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53"/>
      <c r="L899" s="53"/>
      <c r="M899" s="53"/>
      <c r="N899" s="53"/>
      <c r="O899" s="53"/>
      <c r="P899" s="53"/>
      <c r="Q899" s="53"/>
      <c r="R899" s="53"/>
      <c r="S899" s="53"/>
      <c r="T899" s="53"/>
      <c r="U899" s="53"/>
      <c r="V899" s="53"/>
      <c r="W899" s="53"/>
      <c r="X899" s="53"/>
      <c r="Y899" s="53"/>
      <c r="Z899" s="53"/>
    </row>
    <row r="900" ht="12.75" customHeight="1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53"/>
      <c r="L900" s="53"/>
      <c r="M900" s="53"/>
      <c r="N900" s="53"/>
      <c r="O900" s="53"/>
      <c r="P900" s="53"/>
      <c r="Q900" s="53"/>
      <c r="R900" s="53"/>
      <c r="S900" s="53"/>
      <c r="T900" s="53"/>
      <c r="U900" s="53"/>
      <c r="V900" s="53"/>
      <c r="W900" s="53"/>
      <c r="X900" s="53"/>
      <c r="Y900" s="53"/>
      <c r="Z900" s="53"/>
    </row>
    <row r="901" ht="12.75" customHeight="1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53"/>
      <c r="L901" s="53"/>
      <c r="M901" s="53"/>
      <c r="N901" s="53"/>
      <c r="O901" s="53"/>
      <c r="P901" s="53"/>
      <c r="Q901" s="53"/>
      <c r="R901" s="53"/>
      <c r="S901" s="53"/>
      <c r="T901" s="53"/>
      <c r="U901" s="53"/>
      <c r="V901" s="53"/>
      <c r="W901" s="53"/>
      <c r="X901" s="53"/>
      <c r="Y901" s="53"/>
      <c r="Z901" s="53"/>
    </row>
    <row r="902" ht="12.75" customHeight="1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53"/>
      <c r="L902" s="53"/>
      <c r="M902" s="53"/>
      <c r="N902" s="53"/>
      <c r="O902" s="53"/>
      <c r="P902" s="53"/>
      <c r="Q902" s="53"/>
      <c r="R902" s="53"/>
      <c r="S902" s="53"/>
      <c r="T902" s="53"/>
      <c r="U902" s="53"/>
      <c r="V902" s="53"/>
      <c r="W902" s="53"/>
      <c r="X902" s="53"/>
      <c r="Y902" s="53"/>
      <c r="Z902" s="53"/>
    </row>
    <row r="903" ht="12.75" customHeight="1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53"/>
      <c r="L903" s="53"/>
      <c r="M903" s="53"/>
      <c r="N903" s="53"/>
      <c r="O903" s="53"/>
      <c r="P903" s="53"/>
      <c r="Q903" s="53"/>
      <c r="R903" s="53"/>
      <c r="S903" s="53"/>
      <c r="T903" s="53"/>
      <c r="U903" s="53"/>
      <c r="V903" s="53"/>
      <c r="W903" s="53"/>
      <c r="X903" s="53"/>
      <c r="Y903" s="53"/>
      <c r="Z903" s="53"/>
    </row>
    <row r="904" ht="12.75" customHeight="1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53"/>
      <c r="L904" s="53"/>
      <c r="M904" s="53"/>
      <c r="N904" s="53"/>
      <c r="O904" s="53"/>
      <c r="P904" s="53"/>
      <c r="Q904" s="53"/>
      <c r="R904" s="53"/>
      <c r="S904" s="53"/>
      <c r="T904" s="53"/>
      <c r="U904" s="53"/>
      <c r="V904" s="53"/>
      <c r="W904" s="53"/>
      <c r="X904" s="53"/>
      <c r="Y904" s="53"/>
      <c r="Z904" s="53"/>
    </row>
    <row r="905" ht="12.75" customHeight="1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53"/>
      <c r="L905" s="53"/>
      <c r="M905" s="53"/>
      <c r="N905" s="53"/>
      <c r="O905" s="53"/>
      <c r="P905" s="53"/>
      <c r="Q905" s="53"/>
      <c r="R905" s="53"/>
      <c r="S905" s="53"/>
      <c r="T905" s="53"/>
      <c r="U905" s="53"/>
      <c r="V905" s="53"/>
      <c r="W905" s="53"/>
      <c r="X905" s="53"/>
      <c r="Y905" s="53"/>
      <c r="Z905" s="53"/>
    </row>
    <row r="906" ht="12.75" customHeight="1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53"/>
      <c r="L906" s="53"/>
      <c r="M906" s="53"/>
      <c r="N906" s="53"/>
      <c r="O906" s="53"/>
      <c r="P906" s="53"/>
      <c r="Q906" s="53"/>
      <c r="R906" s="53"/>
      <c r="S906" s="53"/>
      <c r="T906" s="53"/>
      <c r="U906" s="53"/>
      <c r="V906" s="53"/>
      <c r="W906" s="53"/>
      <c r="X906" s="53"/>
      <c r="Y906" s="53"/>
      <c r="Z906" s="53"/>
    </row>
    <row r="907" ht="12.75" customHeight="1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53"/>
      <c r="L907" s="53"/>
      <c r="M907" s="53"/>
      <c r="N907" s="53"/>
      <c r="O907" s="53"/>
      <c r="P907" s="53"/>
      <c r="Q907" s="53"/>
      <c r="R907" s="53"/>
      <c r="S907" s="53"/>
      <c r="T907" s="53"/>
      <c r="U907" s="53"/>
      <c r="V907" s="53"/>
      <c r="W907" s="53"/>
      <c r="X907" s="53"/>
      <c r="Y907" s="53"/>
      <c r="Z907" s="53"/>
    </row>
    <row r="908" ht="12.75" customHeight="1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53"/>
      <c r="L908" s="53"/>
      <c r="M908" s="53"/>
      <c r="N908" s="53"/>
      <c r="O908" s="53"/>
      <c r="P908" s="53"/>
      <c r="Q908" s="53"/>
      <c r="R908" s="53"/>
      <c r="S908" s="53"/>
      <c r="T908" s="53"/>
      <c r="U908" s="53"/>
      <c r="V908" s="53"/>
      <c r="W908" s="53"/>
      <c r="X908" s="53"/>
      <c r="Y908" s="53"/>
      <c r="Z908" s="53"/>
    </row>
    <row r="909" ht="12.75" customHeight="1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53"/>
      <c r="L909" s="53"/>
      <c r="M909" s="53"/>
      <c r="N909" s="53"/>
      <c r="O909" s="53"/>
      <c r="P909" s="53"/>
      <c r="Q909" s="53"/>
      <c r="R909" s="53"/>
      <c r="S909" s="53"/>
      <c r="T909" s="53"/>
      <c r="U909" s="53"/>
      <c r="V909" s="53"/>
      <c r="W909" s="53"/>
      <c r="X909" s="53"/>
      <c r="Y909" s="53"/>
      <c r="Z909" s="53"/>
    </row>
    <row r="910" ht="12.75" customHeight="1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53"/>
      <c r="L910" s="53"/>
      <c r="M910" s="53"/>
      <c r="N910" s="53"/>
      <c r="O910" s="53"/>
      <c r="P910" s="53"/>
      <c r="Q910" s="53"/>
      <c r="R910" s="53"/>
      <c r="S910" s="53"/>
      <c r="T910" s="53"/>
      <c r="U910" s="53"/>
      <c r="V910" s="53"/>
      <c r="W910" s="53"/>
      <c r="X910" s="53"/>
      <c r="Y910" s="53"/>
      <c r="Z910" s="53"/>
    </row>
    <row r="911" ht="12.75" customHeight="1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53"/>
      <c r="L911" s="53"/>
      <c r="M911" s="53"/>
      <c r="N911" s="53"/>
      <c r="O911" s="53"/>
      <c r="P911" s="53"/>
      <c r="Q911" s="53"/>
      <c r="R911" s="53"/>
      <c r="S911" s="53"/>
      <c r="T911" s="53"/>
      <c r="U911" s="53"/>
      <c r="V911" s="53"/>
      <c r="W911" s="53"/>
      <c r="X911" s="53"/>
      <c r="Y911" s="53"/>
      <c r="Z911" s="53"/>
    </row>
    <row r="912" ht="12.75" customHeight="1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53"/>
      <c r="L912" s="53"/>
      <c r="M912" s="53"/>
      <c r="N912" s="53"/>
      <c r="O912" s="53"/>
      <c r="P912" s="53"/>
      <c r="Q912" s="53"/>
      <c r="R912" s="53"/>
      <c r="S912" s="53"/>
      <c r="T912" s="53"/>
      <c r="U912" s="53"/>
      <c r="V912" s="53"/>
      <c r="W912" s="53"/>
      <c r="X912" s="53"/>
      <c r="Y912" s="53"/>
      <c r="Z912" s="53"/>
    </row>
    <row r="913" ht="12.75" customHeight="1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3"/>
      <c r="T913" s="53"/>
      <c r="U913" s="53"/>
      <c r="V913" s="53"/>
      <c r="W913" s="53"/>
      <c r="X913" s="53"/>
      <c r="Y913" s="53"/>
      <c r="Z913" s="53"/>
    </row>
    <row r="914" ht="12.75" customHeight="1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53"/>
      <c r="L914" s="53"/>
      <c r="M914" s="53"/>
      <c r="N914" s="53"/>
      <c r="O914" s="53"/>
      <c r="P914" s="53"/>
      <c r="Q914" s="53"/>
      <c r="R914" s="53"/>
      <c r="S914" s="53"/>
      <c r="T914" s="53"/>
      <c r="U914" s="53"/>
      <c r="V914" s="53"/>
      <c r="W914" s="53"/>
      <c r="X914" s="53"/>
      <c r="Y914" s="53"/>
      <c r="Z914" s="53"/>
    </row>
    <row r="915" ht="12.75" customHeight="1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53"/>
      <c r="L915" s="53"/>
      <c r="M915" s="53"/>
      <c r="N915" s="53"/>
      <c r="O915" s="53"/>
      <c r="P915" s="53"/>
      <c r="Q915" s="53"/>
      <c r="R915" s="53"/>
      <c r="S915" s="53"/>
      <c r="T915" s="53"/>
      <c r="U915" s="53"/>
      <c r="V915" s="53"/>
      <c r="W915" s="53"/>
      <c r="X915" s="53"/>
      <c r="Y915" s="53"/>
      <c r="Z915" s="53"/>
    </row>
    <row r="916" ht="12.75" customHeight="1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53"/>
      <c r="L916" s="53"/>
      <c r="M916" s="53"/>
      <c r="N916" s="53"/>
      <c r="O916" s="53"/>
      <c r="P916" s="53"/>
      <c r="Q916" s="53"/>
      <c r="R916" s="53"/>
      <c r="S916" s="53"/>
      <c r="T916" s="53"/>
      <c r="U916" s="53"/>
      <c r="V916" s="53"/>
      <c r="W916" s="53"/>
      <c r="X916" s="53"/>
      <c r="Y916" s="53"/>
      <c r="Z916" s="53"/>
    </row>
    <row r="917" ht="12.75" customHeight="1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3"/>
      <c r="T917" s="53"/>
      <c r="U917" s="53"/>
      <c r="V917" s="53"/>
      <c r="W917" s="53"/>
      <c r="X917" s="53"/>
      <c r="Y917" s="53"/>
      <c r="Z917" s="53"/>
    </row>
    <row r="918" ht="12.75" customHeight="1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53"/>
      <c r="L918" s="53"/>
      <c r="M918" s="53"/>
      <c r="N918" s="53"/>
      <c r="O918" s="53"/>
      <c r="P918" s="53"/>
      <c r="Q918" s="53"/>
      <c r="R918" s="53"/>
      <c r="S918" s="53"/>
      <c r="T918" s="53"/>
      <c r="U918" s="53"/>
      <c r="V918" s="53"/>
      <c r="W918" s="53"/>
      <c r="X918" s="53"/>
      <c r="Y918" s="53"/>
      <c r="Z918" s="53"/>
    </row>
    <row r="919" ht="12.75" customHeight="1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53"/>
      <c r="L919" s="53"/>
      <c r="M919" s="53"/>
      <c r="N919" s="53"/>
      <c r="O919" s="53"/>
      <c r="P919" s="53"/>
      <c r="Q919" s="53"/>
      <c r="R919" s="53"/>
      <c r="S919" s="53"/>
      <c r="T919" s="53"/>
      <c r="U919" s="53"/>
      <c r="V919" s="53"/>
      <c r="W919" s="53"/>
      <c r="X919" s="53"/>
      <c r="Y919" s="53"/>
      <c r="Z919" s="53"/>
    </row>
    <row r="920" ht="12.75" customHeight="1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53"/>
      <c r="L920" s="53"/>
      <c r="M920" s="53"/>
      <c r="N920" s="53"/>
      <c r="O920" s="53"/>
      <c r="P920" s="53"/>
      <c r="Q920" s="53"/>
      <c r="R920" s="53"/>
      <c r="S920" s="53"/>
      <c r="T920" s="53"/>
      <c r="U920" s="53"/>
      <c r="V920" s="53"/>
      <c r="W920" s="53"/>
      <c r="X920" s="53"/>
      <c r="Y920" s="53"/>
      <c r="Z920" s="53"/>
    </row>
    <row r="921" ht="12.75" customHeight="1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53"/>
      <c r="L921" s="53"/>
      <c r="M921" s="53"/>
      <c r="N921" s="53"/>
      <c r="O921" s="53"/>
      <c r="P921" s="53"/>
      <c r="Q921" s="53"/>
      <c r="R921" s="53"/>
      <c r="S921" s="53"/>
      <c r="T921" s="53"/>
      <c r="U921" s="53"/>
      <c r="V921" s="53"/>
      <c r="W921" s="53"/>
      <c r="X921" s="53"/>
      <c r="Y921" s="53"/>
      <c r="Z921" s="53"/>
    </row>
    <row r="922" ht="12.75" customHeight="1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53"/>
      <c r="L922" s="53"/>
      <c r="M922" s="53"/>
      <c r="N922" s="53"/>
      <c r="O922" s="53"/>
      <c r="P922" s="53"/>
      <c r="Q922" s="53"/>
      <c r="R922" s="53"/>
      <c r="S922" s="53"/>
      <c r="T922" s="53"/>
      <c r="U922" s="53"/>
      <c r="V922" s="53"/>
      <c r="W922" s="53"/>
      <c r="X922" s="53"/>
      <c r="Y922" s="53"/>
      <c r="Z922" s="53"/>
    </row>
    <row r="923" ht="12.75" customHeight="1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3"/>
      <c r="M923" s="53"/>
      <c r="N923" s="53"/>
      <c r="O923" s="53"/>
      <c r="P923" s="53"/>
      <c r="Q923" s="53"/>
      <c r="R923" s="53"/>
      <c r="S923" s="53"/>
      <c r="T923" s="53"/>
      <c r="U923" s="53"/>
      <c r="V923" s="53"/>
      <c r="W923" s="53"/>
      <c r="X923" s="53"/>
      <c r="Y923" s="53"/>
      <c r="Z923" s="53"/>
    </row>
    <row r="924" ht="12.75" customHeight="1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53"/>
      <c r="L924" s="53"/>
      <c r="M924" s="53"/>
      <c r="N924" s="53"/>
      <c r="O924" s="53"/>
      <c r="P924" s="53"/>
      <c r="Q924" s="53"/>
      <c r="R924" s="53"/>
      <c r="S924" s="53"/>
      <c r="T924" s="53"/>
      <c r="U924" s="53"/>
      <c r="V924" s="53"/>
      <c r="W924" s="53"/>
      <c r="X924" s="53"/>
      <c r="Y924" s="53"/>
      <c r="Z924" s="53"/>
    </row>
    <row r="925" ht="12.75" customHeight="1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53"/>
      <c r="L925" s="53"/>
      <c r="M925" s="53"/>
      <c r="N925" s="53"/>
      <c r="O925" s="53"/>
      <c r="P925" s="53"/>
      <c r="Q925" s="53"/>
      <c r="R925" s="53"/>
      <c r="S925" s="53"/>
      <c r="T925" s="53"/>
      <c r="U925" s="53"/>
      <c r="V925" s="53"/>
      <c r="W925" s="53"/>
      <c r="X925" s="53"/>
      <c r="Y925" s="53"/>
      <c r="Z925" s="53"/>
    </row>
    <row r="926" ht="12.75" customHeight="1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53"/>
      <c r="L926" s="53"/>
      <c r="M926" s="53"/>
      <c r="N926" s="53"/>
      <c r="O926" s="53"/>
      <c r="P926" s="53"/>
      <c r="Q926" s="53"/>
      <c r="R926" s="53"/>
      <c r="S926" s="53"/>
      <c r="T926" s="53"/>
      <c r="U926" s="53"/>
      <c r="V926" s="53"/>
      <c r="W926" s="53"/>
      <c r="X926" s="53"/>
      <c r="Y926" s="53"/>
      <c r="Z926" s="53"/>
    </row>
    <row r="927" ht="12.75" customHeight="1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53"/>
      <c r="L927" s="53"/>
      <c r="M927" s="53"/>
      <c r="N927" s="53"/>
      <c r="O927" s="53"/>
      <c r="P927" s="53"/>
      <c r="Q927" s="53"/>
      <c r="R927" s="53"/>
      <c r="S927" s="53"/>
      <c r="T927" s="53"/>
      <c r="U927" s="53"/>
      <c r="V927" s="53"/>
      <c r="W927" s="53"/>
      <c r="X927" s="53"/>
      <c r="Y927" s="53"/>
      <c r="Z927" s="53"/>
    </row>
    <row r="928" ht="12.75" customHeight="1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53"/>
      <c r="L928" s="53"/>
      <c r="M928" s="53"/>
      <c r="N928" s="53"/>
      <c r="O928" s="53"/>
      <c r="P928" s="53"/>
      <c r="Q928" s="53"/>
      <c r="R928" s="53"/>
      <c r="S928" s="53"/>
      <c r="T928" s="53"/>
      <c r="U928" s="53"/>
      <c r="V928" s="53"/>
      <c r="W928" s="53"/>
      <c r="X928" s="53"/>
      <c r="Y928" s="53"/>
      <c r="Z928" s="53"/>
    </row>
    <row r="929" ht="12.75" customHeight="1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53"/>
      <c r="L929" s="53"/>
      <c r="M929" s="53"/>
      <c r="N929" s="53"/>
      <c r="O929" s="53"/>
      <c r="P929" s="53"/>
      <c r="Q929" s="53"/>
      <c r="R929" s="53"/>
      <c r="S929" s="53"/>
      <c r="T929" s="53"/>
      <c r="U929" s="53"/>
      <c r="V929" s="53"/>
      <c r="W929" s="53"/>
      <c r="X929" s="53"/>
      <c r="Y929" s="53"/>
      <c r="Z929" s="53"/>
    </row>
    <row r="930" ht="12.75" customHeight="1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53"/>
      <c r="L930" s="53"/>
      <c r="M930" s="53"/>
      <c r="N930" s="53"/>
      <c r="O930" s="53"/>
      <c r="P930" s="53"/>
      <c r="Q930" s="53"/>
      <c r="R930" s="53"/>
      <c r="S930" s="53"/>
      <c r="T930" s="53"/>
      <c r="U930" s="53"/>
      <c r="V930" s="53"/>
      <c r="W930" s="53"/>
      <c r="X930" s="53"/>
      <c r="Y930" s="53"/>
      <c r="Z930" s="53"/>
    </row>
    <row r="931" ht="12.75" customHeight="1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53"/>
      <c r="L931" s="53"/>
      <c r="M931" s="53"/>
      <c r="N931" s="53"/>
      <c r="O931" s="53"/>
      <c r="P931" s="53"/>
      <c r="Q931" s="53"/>
      <c r="R931" s="53"/>
      <c r="S931" s="53"/>
      <c r="T931" s="53"/>
      <c r="U931" s="53"/>
      <c r="V931" s="53"/>
      <c r="W931" s="53"/>
      <c r="X931" s="53"/>
      <c r="Y931" s="53"/>
      <c r="Z931" s="53"/>
    </row>
    <row r="932" ht="12.75" customHeight="1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53"/>
      <c r="L932" s="53"/>
      <c r="M932" s="53"/>
      <c r="N932" s="53"/>
      <c r="O932" s="53"/>
      <c r="P932" s="53"/>
      <c r="Q932" s="53"/>
      <c r="R932" s="53"/>
      <c r="S932" s="53"/>
      <c r="T932" s="53"/>
      <c r="U932" s="53"/>
      <c r="V932" s="53"/>
      <c r="W932" s="53"/>
      <c r="X932" s="53"/>
      <c r="Y932" s="53"/>
      <c r="Z932" s="53"/>
    </row>
    <row r="933" ht="12.75" customHeight="1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53"/>
      <c r="L933" s="53"/>
      <c r="M933" s="53"/>
      <c r="N933" s="53"/>
      <c r="O933" s="53"/>
      <c r="P933" s="53"/>
      <c r="Q933" s="53"/>
      <c r="R933" s="53"/>
      <c r="S933" s="53"/>
      <c r="T933" s="53"/>
      <c r="U933" s="53"/>
      <c r="V933" s="53"/>
      <c r="W933" s="53"/>
      <c r="X933" s="53"/>
      <c r="Y933" s="53"/>
      <c r="Z933" s="53"/>
    </row>
    <row r="934" ht="12.75" customHeight="1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53"/>
      <c r="L934" s="53"/>
      <c r="M934" s="53"/>
      <c r="N934" s="53"/>
      <c r="O934" s="53"/>
      <c r="P934" s="53"/>
      <c r="Q934" s="53"/>
      <c r="R934" s="53"/>
      <c r="S934" s="53"/>
      <c r="T934" s="53"/>
      <c r="U934" s="53"/>
      <c r="V934" s="53"/>
      <c r="W934" s="53"/>
      <c r="X934" s="53"/>
      <c r="Y934" s="53"/>
      <c r="Z934" s="53"/>
    </row>
    <row r="935" ht="12.75" customHeight="1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53"/>
      <c r="L935" s="53"/>
      <c r="M935" s="53"/>
      <c r="N935" s="53"/>
      <c r="O935" s="53"/>
      <c r="P935" s="53"/>
      <c r="Q935" s="53"/>
      <c r="R935" s="53"/>
      <c r="S935" s="53"/>
      <c r="T935" s="53"/>
      <c r="U935" s="53"/>
      <c r="V935" s="53"/>
      <c r="W935" s="53"/>
      <c r="X935" s="53"/>
      <c r="Y935" s="53"/>
      <c r="Z935" s="53"/>
    </row>
    <row r="936" ht="12.75" customHeight="1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53"/>
      <c r="L936" s="53"/>
      <c r="M936" s="53"/>
      <c r="N936" s="53"/>
      <c r="O936" s="53"/>
      <c r="P936" s="53"/>
      <c r="Q936" s="53"/>
      <c r="R936" s="53"/>
      <c r="S936" s="53"/>
      <c r="T936" s="53"/>
      <c r="U936" s="53"/>
      <c r="V936" s="53"/>
      <c r="W936" s="53"/>
      <c r="X936" s="53"/>
      <c r="Y936" s="53"/>
      <c r="Z936" s="53"/>
    </row>
    <row r="937" ht="12.75" customHeight="1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53"/>
      <c r="L937" s="53"/>
      <c r="M937" s="53"/>
      <c r="N937" s="53"/>
      <c r="O937" s="53"/>
      <c r="P937" s="53"/>
      <c r="Q937" s="53"/>
      <c r="R937" s="53"/>
      <c r="S937" s="53"/>
      <c r="T937" s="53"/>
      <c r="U937" s="53"/>
      <c r="V937" s="53"/>
      <c r="W937" s="53"/>
      <c r="X937" s="53"/>
      <c r="Y937" s="53"/>
      <c r="Z937" s="53"/>
    </row>
    <row r="938" ht="12.75" customHeight="1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53"/>
      <c r="L938" s="53"/>
      <c r="M938" s="53"/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</row>
    <row r="939" ht="12.75" customHeight="1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53"/>
      <c r="L939" s="53"/>
      <c r="M939" s="53"/>
      <c r="N939" s="53"/>
      <c r="O939" s="53"/>
      <c r="P939" s="53"/>
      <c r="Q939" s="53"/>
      <c r="R939" s="53"/>
      <c r="S939" s="53"/>
      <c r="T939" s="53"/>
      <c r="U939" s="53"/>
      <c r="V939" s="53"/>
      <c r="W939" s="53"/>
      <c r="X939" s="53"/>
      <c r="Y939" s="53"/>
      <c r="Z939" s="53"/>
    </row>
    <row r="940" ht="12.75" customHeight="1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53"/>
      <c r="L940" s="53"/>
      <c r="M940" s="53"/>
      <c r="N940" s="53"/>
      <c r="O940" s="53"/>
      <c r="P940" s="53"/>
      <c r="Q940" s="53"/>
      <c r="R940" s="53"/>
      <c r="S940" s="53"/>
      <c r="T940" s="53"/>
      <c r="U940" s="53"/>
      <c r="V940" s="53"/>
      <c r="W940" s="53"/>
      <c r="X940" s="53"/>
      <c r="Y940" s="53"/>
      <c r="Z940" s="53"/>
    </row>
    <row r="941" ht="12.75" customHeight="1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53"/>
      <c r="L941" s="53"/>
      <c r="M941" s="53"/>
      <c r="N941" s="53"/>
      <c r="O941" s="53"/>
      <c r="P941" s="53"/>
      <c r="Q941" s="53"/>
      <c r="R941" s="53"/>
      <c r="S941" s="53"/>
      <c r="T941" s="53"/>
      <c r="U941" s="53"/>
      <c r="V941" s="53"/>
      <c r="W941" s="53"/>
      <c r="X941" s="53"/>
      <c r="Y941" s="53"/>
      <c r="Z941" s="53"/>
    </row>
    <row r="942" ht="12.75" customHeight="1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53"/>
      <c r="L942" s="53"/>
      <c r="M942" s="53"/>
      <c r="N942" s="53"/>
      <c r="O942" s="53"/>
      <c r="P942" s="53"/>
      <c r="Q942" s="53"/>
      <c r="R942" s="53"/>
      <c r="S942" s="53"/>
      <c r="T942" s="53"/>
      <c r="U942" s="53"/>
      <c r="V942" s="53"/>
      <c r="W942" s="53"/>
      <c r="X942" s="53"/>
      <c r="Y942" s="53"/>
      <c r="Z942" s="53"/>
    </row>
    <row r="943" ht="12.75" customHeight="1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53"/>
      <c r="L943" s="53"/>
      <c r="M943" s="53"/>
      <c r="N943" s="53"/>
      <c r="O943" s="53"/>
      <c r="P943" s="53"/>
      <c r="Q943" s="53"/>
      <c r="R943" s="53"/>
      <c r="S943" s="53"/>
      <c r="T943" s="53"/>
      <c r="U943" s="53"/>
      <c r="V943" s="53"/>
      <c r="W943" s="53"/>
      <c r="X943" s="53"/>
      <c r="Y943" s="53"/>
      <c r="Z943" s="53"/>
    </row>
    <row r="944" ht="12.75" customHeight="1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53"/>
      <c r="L944" s="53"/>
      <c r="M944" s="53"/>
      <c r="N944" s="53"/>
      <c r="O944" s="53"/>
      <c r="P944" s="53"/>
      <c r="Q944" s="53"/>
      <c r="R944" s="53"/>
      <c r="S944" s="53"/>
      <c r="T944" s="53"/>
      <c r="U944" s="53"/>
      <c r="V944" s="53"/>
      <c r="W944" s="53"/>
      <c r="X944" s="53"/>
      <c r="Y944" s="53"/>
      <c r="Z944" s="53"/>
    </row>
    <row r="945" ht="12.75" customHeight="1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53"/>
      <c r="L945" s="53"/>
      <c r="M945" s="53"/>
      <c r="N945" s="53"/>
      <c r="O945" s="53"/>
      <c r="P945" s="53"/>
      <c r="Q945" s="53"/>
      <c r="R945" s="53"/>
      <c r="S945" s="53"/>
      <c r="T945" s="53"/>
      <c r="U945" s="53"/>
      <c r="V945" s="53"/>
      <c r="W945" s="53"/>
      <c r="X945" s="53"/>
      <c r="Y945" s="53"/>
      <c r="Z945" s="53"/>
    </row>
    <row r="946" ht="12.75" customHeight="1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53"/>
      <c r="L946" s="53"/>
      <c r="M946" s="53"/>
      <c r="N946" s="53"/>
      <c r="O946" s="53"/>
      <c r="P946" s="53"/>
      <c r="Q946" s="53"/>
      <c r="R946" s="53"/>
      <c r="S946" s="53"/>
      <c r="T946" s="53"/>
      <c r="U946" s="53"/>
      <c r="V946" s="53"/>
      <c r="W946" s="53"/>
      <c r="X946" s="53"/>
      <c r="Y946" s="53"/>
      <c r="Z946" s="53"/>
    </row>
    <row r="947" ht="12.75" customHeight="1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53"/>
      <c r="L947" s="53"/>
      <c r="M947" s="53"/>
      <c r="N947" s="53"/>
      <c r="O947" s="53"/>
      <c r="P947" s="53"/>
      <c r="Q947" s="53"/>
      <c r="R947" s="53"/>
      <c r="S947" s="53"/>
      <c r="T947" s="53"/>
      <c r="U947" s="53"/>
      <c r="V947" s="53"/>
      <c r="W947" s="53"/>
      <c r="X947" s="53"/>
      <c r="Y947" s="53"/>
      <c r="Z947" s="53"/>
    </row>
    <row r="948" ht="12.75" customHeight="1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53"/>
      <c r="L948" s="53"/>
      <c r="M948" s="53"/>
      <c r="N948" s="53"/>
      <c r="O948" s="53"/>
      <c r="P948" s="53"/>
      <c r="Q948" s="53"/>
      <c r="R948" s="53"/>
      <c r="S948" s="53"/>
      <c r="T948" s="53"/>
      <c r="U948" s="53"/>
      <c r="V948" s="53"/>
      <c r="W948" s="53"/>
      <c r="X948" s="53"/>
      <c r="Y948" s="53"/>
      <c r="Z948" s="53"/>
    </row>
    <row r="949" ht="12.75" customHeight="1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3"/>
      <c r="T949" s="53"/>
      <c r="U949" s="53"/>
      <c r="V949" s="53"/>
      <c r="W949" s="53"/>
      <c r="X949" s="53"/>
      <c r="Y949" s="53"/>
      <c r="Z949" s="53"/>
    </row>
    <row r="950" ht="12.75" customHeight="1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53"/>
      <c r="L950" s="53"/>
      <c r="M950" s="53"/>
      <c r="N950" s="53"/>
      <c r="O950" s="53"/>
      <c r="P950" s="53"/>
      <c r="Q950" s="53"/>
      <c r="R950" s="53"/>
      <c r="S950" s="53"/>
      <c r="T950" s="53"/>
      <c r="U950" s="53"/>
      <c r="V950" s="53"/>
      <c r="W950" s="53"/>
      <c r="X950" s="53"/>
      <c r="Y950" s="53"/>
      <c r="Z950" s="53"/>
    </row>
    <row r="951" ht="12.75" customHeight="1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53"/>
      <c r="L951" s="53"/>
      <c r="M951" s="53"/>
      <c r="N951" s="53"/>
      <c r="O951" s="53"/>
      <c r="P951" s="53"/>
      <c r="Q951" s="53"/>
      <c r="R951" s="53"/>
      <c r="S951" s="53"/>
      <c r="T951" s="53"/>
      <c r="U951" s="53"/>
      <c r="V951" s="53"/>
      <c r="W951" s="53"/>
      <c r="X951" s="53"/>
      <c r="Y951" s="53"/>
      <c r="Z951" s="53"/>
    </row>
    <row r="952" ht="12.75" customHeight="1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53"/>
      <c r="L952" s="53"/>
      <c r="M952" s="53"/>
      <c r="N952" s="53"/>
      <c r="O952" s="53"/>
      <c r="P952" s="53"/>
      <c r="Q952" s="53"/>
      <c r="R952" s="53"/>
      <c r="S952" s="53"/>
      <c r="T952" s="53"/>
      <c r="U952" s="53"/>
      <c r="V952" s="53"/>
      <c r="W952" s="53"/>
      <c r="X952" s="53"/>
      <c r="Y952" s="53"/>
      <c r="Z952" s="53"/>
    </row>
    <row r="953" ht="12.75" customHeight="1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3"/>
      <c r="T953" s="53"/>
      <c r="U953" s="53"/>
      <c r="V953" s="53"/>
      <c r="W953" s="53"/>
      <c r="X953" s="53"/>
      <c r="Y953" s="53"/>
      <c r="Z953" s="53"/>
    </row>
    <row r="954" ht="12.75" customHeight="1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53"/>
      <c r="L954" s="53"/>
      <c r="M954" s="53"/>
      <c r="N954" s="53"/>
      <c r="O954" s="53"/>
      <c r="P954" s="53"/>
      <c r="Q954" s="53"/>
      <c r="R954" s="53"/>
      <c r="S954" s="53"/>
      <c r="T954" s="53"/>
      <c r="U954" s="53"/>
      <c r="V954" s="53"/>
      <c r="W954" s="53"/>
      <c r="X954" s="53"/>
      <c r="Y954" s="53"/>
      <c r="Z954" s="53"/>
    </row>
    <row r="955" ht="12.75" customHeight="1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53"/>
      <c r="L955" s="53"/>
      <c r="M955" s="53"/>
      <c r="N955" s="53"/>
      <c r="O955" s="53"/>
      <c r="P955" s="53"/>
      <c r="Q955" s="53"/>
      <c r="R955" s="53"/>
      <c r="S955" s="53"/>
      <c r="T955" s="53"/>
      <c r="U955" s="53"/>
      <c r="V955" s="53"/>
      <c r="W955" s="53"/>
      <c r="X955" s="53"/>
      <c r="Y955" s="53"/>
      <c r="Z955" s="53"/>
    </row>
    <row r="956" ht="12.75" customHeight="1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53"/>
      <c r="L956" s="53"/>
      <c r="M956" s="53"/>
      <c r="N956" s="53"/>
      <c r="O956" s="53"/>
      <c r="P956" s="53"/>
      <c r="Q956" s="53"/>
      <c r="R956" s="53"/>
      <c r="S956" s="53"/>
      <c r="T956" s="53"/>
      <c r="U956" s="53"/>
      <c r="V956" s="53"/>
      <c r="W956" s="53"/>
      <c r="X956" s="53"/>
      <c r="Y956" s="53"/>
      <c r="Z956" s="53"/>
    </row>
    <row r="957" ht="12.75" customHeight="1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53"/>
      <c r="L957" s="53"/>
      <c r="M957" s="53"/>
      <c r="N957" s="53"/>
      <c r="O957" s="53"/>
      <c r="P957" s="53"/>
      <c r="Q957" s="53"/>
      <c r="R957" s="53"/>
      <c r="S957" s="53"/>
      <c r="T957" s="53"/>
      <c r="U957" s="53"/>
      <c r="V957" s="53"/>
      <c r="W957" s="53"/>
      <c r="X957" s="53"/>
      <c r="Y957" s="53"/>
      <c r="Z957" s="53"/>
    </row>
    <row r="958" ht="12.75" customHeight="1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53"/>
      <c r="L958" s="53"/>
      <c r="M958" s="53"/>
      <c r="N958" s="53"/>
      <c r="O958" s="53"/>
      <c r="P958" s="53"/>
      <c r="Q958" s="53"/>
      <c r="R958" s="53"/>
      <c r="S958" s="53"/>
      <c r="T958" s="53"/>
      <c r="U958" s="53"/>
      <c r="V958" s="53"/>
      <c r="W958" s="53"/>
      <c r="X958" s="53"/>
      <c r="Y958" s="53"/>
      <c r="Z958" s="53"/>
    </row>
    <row r="959" ht="12.75" customHeight="1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3"/>
      <c r="M959" s="53"/>
      <c r="N959" s="53"/>
      <c r="O959" s="53"/>
      <c r="P959" s="53"/>
      <c r="Q959" s="53"/>
      <c r="R959" s="53"/>
      <c r="S959" s="53"/>
      <c r="T959" s="53"/>
      <c r="U959" s="53"/>
      <c r="V959" s="53"/>
      <c r="W959" s="53"/>
      <c r="X959" s="53"/>
      <c r="Y959" s="53"/>
      <c r="Z959" s="53"/>
    </row>
    <row r="960" ht="12.75" customHeight="1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53"/>
      <c r="L960" s="53"/>
      <c r="M960" s="53"/>
      <c r="N960" s="53"/>
      <c r="O960" s="53"/>
      <c r="P960" s="53"/>
      <c r="Q960" s="53"/>
      <c r="R960" s="53"/>
      <c r="S960" s="53"/>
      <c r="T960" s="53"/>
      <c r="U960" s="53"/>
      <c r="V960" s="53"/>
      <c r="W960" s="53"/>
      <c r="X960" s="53"/>
      <c r="Y960" s="53"/>
      <c r="Z960" s="53"/>
    </row>
    <row r="961" ht="12.75" customHeight="1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53"/>
      <c r="L961" s="53"/>
      <c r="M961" s="53"/>
      <c r="N961" s="53"/>
      <c r="O961" s="53"/>
      <c r="P961" s="53"/>
      <c r="Q961" s="53"/>
      <c r="R961" s="53"/>
      <c r="S961" s="53"/>
      <c r="T961" s="53"/>
      <c r="U961" s="53"/>
      <c r="V961" s="53"/>
      <c r="W961" s="53"/>
      <c r="X961" s="53"/>
      <c r="Y961" s="53"/>
      <c r="Z961" s="53"/>
    </row>
    <row r="962" ht="12.75" customHeight="1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53"/>
      <c r="L962" s="53"/>
      <c r="M962" s="53"/>
      <c r="N962" s="53"/>
      <c r="O962" s="53"/>
      <c r="P962" s="53"/>
      <c r="Q962" s="53"/>
      <c r="R962" s="53"/>
      <c r="S962" s="53"/>
      <c r="T962" s="53"/>
      <c r="U962" s="53"/>
      <c r="V962" s="53"/>
      <c r="W962" s="53"/>
      <c r="X962" s="53"/>
      <c r="Y962" s="53"/>
      <c r="Z962" s="53"/>
    </row>
    <row r="963" ht="12.75" customHeight="1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53"/>
      <c r="L963" s="53"/>
      <c r="M963" s="53"/>
      <c r="N963" s="53"/>
      <c r="O963" s="53"/>
      <c r="P963" s="53"/>
      <c r="Q963" s="53"/>
      <c r="R963" s="53"/>
      <c r="S963" s="53"/>
      <c r="T963" s="53"/>
      <c r="U963" s="53"/>
      <c r="V963" s="53"/>
      <c r="W963" s="53"/>
      <c r="X963" s="53"/>
      <c r="Y963" s="53"/>
      <c r="Z963" s="53"/>
    </row>
    <row r="964" ht="12.75" customHeight="1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53"/>
      <c r="L964" s="53"/>
      <c r="M964" s="53"/>
      <c r="N964" s="53"/>
      <c r="O964" s="53"/>
      <c r="P964" s="53"/>
      <c r="Q964" s="53"/>
      <c r="R964" s="53"/>
      <c r="S964" s="53"/>
      <c r="T964" s="53"/>
      <c r="U964" s="53"/>
      <c r="V964" s="53"/>
      <c r="W964" s="53"/>
      <c r="X964" s="53"/>
      <c r="Y964" s="53"/>
      <c r="Z964" s="53"/>
    </row>
    <row r="965" ht="12.75" customHeight="1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53"/>
      <c r="L965" s="53"/>
      <c r="M965" s="53"/>
      <c r="N965" s="53"/>
      <c r="O965" s="53"/>
      <c r="P965" s="53"/>
      <c r="Q965" s="53"/>
      <c r="R965" s="53"/>
      <c r="S965" s="53"/>
      <c r="T965" s="53"/>
      <c r="U965" s="53"/>
      <c r="V965" s="53"/>
      <c r="W965" s="53"/>
      <c r="X965" s="53"/>
      <c r="Y965" s="53"/>
      <c r="Z965" s="53"/>
    </row>
    <row r="966" ht="12.75" customHeight="1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53"/>
      <c r="L966" s="53"/>
      <c r="M966" s="53"/>
      <c r="N966" s="53"/>
      <c r="O966" s="53"/>
      <c r="P966" s="53"/>
      <c r="Q966" s="53"/>
      <c r="R966" s="53"/>
      <c r="S966" s="53"/>
      <c r="T966" s="53"/>
      <c r="U966" s="53"/>
      <c r="V966" s="53"/>
      <c r="W966" s="53"/>
      <c r="X966" s="53"/>
      <c r="Y966" s="53"/>
      <c r="Z966" s="53"/>
    </row>
    <row r="967" ht="12.75" customHeight="1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53"/>
      <c r="L967" s="53"/>
      <c r="M967" s="53"/>
      <c r="N967" s="53"/>
      <c r="O967" s="53"/>
      <c r="P967" s="53"/>
      <c r="Q967" s="53"/>
      <c r="R967" s="53"/>
      <c r="S967" s="53"/>
      <c r="T967" s="53"/>
      <c r="U967" s="53"/>
      <c r="V967" s="53"/>
      <c r="W967" s="53"/>
      <c r="X967" s="53"/>
      <c r="Y967" s="53"/>
      <c r="Z967" s="53"/>
    </row>
    <row r="968" ht="12.75" customHeight="1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53"/>
      <c r="L968" s="53"/>
      <c r="M968" s="53"/>
      <c r="N968" s="53"/>
      <c r="O968" s="53"/>
      <c r="P968" s="53"/>
      <c r="Q968" s="53"/>
      <c r="R968" s="53"/>
      <c r="S968" s="53"/>
      <c r="T968" s="53"/>
      <c r="U968" s="53"/>
      <c r="V968" s="53"/>
      <c r="W968" s="53"/>
      <c r="X968" s="53"/>
      <c r="Y968" s="53"/>
      <c r="Z968" s="53"/>
    </row>
    <row r="969" ht="12.75" customHeight="1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53"/>
      <c r="L969" s="53"/>
      <c r="M969" s="53"/>
      <c r="N969" s="53"/>
      <c r="O969" s="53"/>
      <c r="P969" s="53"/>
      <c r="Q969" s="53"/>
      <c r="R969" s="53"/>
      <c r="S969" s="53"/>
      <c r="T969" s="53"/>
      <c r="U969" s="53"/>
      <c r="V969" s="53"/>
      <c r="W969" s="53"/>
      <c r="X969" s="53"/>
      <c r="Y969" s="53"/>
      <c r="Z969" s="53"/>
    </row>
    <row r="970" ht="12.75" customHeight="1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53"/>
      <c r="L970" s="53"/>
      <c r="M970" s="53"/>
      <c r="N970" s="53"/>
      <c r="O970" s="53"/>
      <c r="P970" s="53"/>
      <c r="Q970" s="53"/>
      <c r="R970" s="53"/>
      <c r="S970" s="53"/>
      <c r="T970" s="53"/>
      <c r="U970" s="53"/>
      <c r="V970" s="53"/>
      <c r="W970" s="53"/>
      <c r="X970" s="53"/>
      <c r="Y970" s="53"/>
      <c r="Z970" s="53"/>
    </row>
    <row r="971" ht="12.75" customHeight="1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53"/>
      <c r="L971" s="53"/>
      <c r="M971" s="53"/>
      <c r="N971" s="53"/>
      <c r="O971" s="53"/>
      <c r="P971" s="53"/>
      <c r="Q971" s="53"/>
      <c r="R971" s="53"/>
      <c r="S971" s="53"/>
      <c r="T971" s="53"/>
      <c r="U971" s="53"/>
      <c r="V971" s="53"/>
      <c r="W971" s="53"/>
      <c r="X971" s="53"/>
      <c r="Y971" s="53"/>
      <c r="Z971" s="53"/>
    </row>
    <row r="972" ht="12.75" customHeight="1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53"/>
      <c r="L972" s="53"/>
      <c r="M972" s="53"/>
      <c r="N972" s="53"/>
      <c r="O972" s="53"/>
      <c r="P972" s="53"/>
      <c r="Q972" s="53"/>
      <c r="R972" s="53"/>
      <c r="S972" s="53"/>
      <c r="T972" s="53"/>
      <c r="U972" s="53"/>
      <c r="V972" s="53"/>
      <c r="W972" s="53"/>
      <c r="X972" s="53"/>
      <c r="Y972" s="53"/>
      <c r="Z972" s="53"/>
    </row>
    <row r="973" ht="12.75" customHeight="1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53"/>
      <c r="L973" s="53"/>
      <c r="M973" s="53"/>
      <c r="N973" s="53"/>
      <c r="O973" s="53"/>
      <c r="P973" s="53"/>
      <c r="Q973" s="53"/>
      <c r="R973" s="53"/>
      <c r="S973" s="53"/>
      <c r="T973" s="53"/>
      <c r="U973" s="53"/>
      <c r="V973" s="53"/>
      <c r="W973" s="53"/>
      <c r="X973" s="53"/>
      <c r="Y973" s="53"/>
      <c r="Z973" s="53"/>
    </row>
    <row r="974" ht="12.75" customHeight="1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53"/>
      <c r="L974" s="53"/>
      <c r="M974" s="53"/>
      <c r="N974" s="53"/>
      <c r="O974" s="53"/>
      <c r="P974" s="53"/>
      <c r="Q974" s="53"/>
      <c r="R974" s="53"/>
      <c r="S974" s="53"/>
      <c r="T974" s="53"/>
      <c r="U974" s="53"/>
      <c r="V974" s="53"/>
      <c r="W974" s="53"/>
      <c r="X974" s="53"/>
      <c r="Y974" s="53"/>
      <c r="Z974" s="53"/>
    </row>
    <row r="975" ht="12.75" customHeight="1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53"/>
      <c r="L975" s="53"/>
      <c r="M975" s="53"/>
      <c r="N975" s="53"/>
      <c r="O975" s="53"/>
      <c r="P975" s="53"/>
      <c r="Q975" s="53"/>
      <c r="R975" s="53"/>
      <c r="S975" s="53"/>
      <c r="T975" s="53"/>
      <c r="U975" s="53"/>
      <c r="V975" s="53"/>
      <c r="W975" s="53"/>
      <c r="X975" s="53"/>
      <c r="Y975" s="53"/>
      <c r="Z975" s="53"/>
    </row>
    <row r="976" ht="12.75" customHeight="1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53"/>
      <c r="L976" s="53"/>
      <c r="M976" s="53"/>
      <c r="N976" s="53"/>
      <c r="O976" s="53"/>
      <c r="P976" s="53"/>
      <c r="Q976" s="53"/>
      <c r="R976" s="53"/>
      <c r="S976" s="53"/>
      <c r="T976" s="53"/>
      <c r="U976" s="53"/>
      <c r="V976" s="53"/>
      <c r="W976" s="53"/>
      <c r="X976" s="53"/>
      <c r="Y976" s="53"/>
      <c r="Z976" s="53"/>
    </row>
    <row r="977" ht="12.75" customHeight="1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53"/>
      <c r="L977" s="53"/>
      <c r="M977" s="53"/>
      <c r="N977" s="53"/>
      <c r="O977" s="53"/>
      <c r="P977" s="53"/>
      <c r="Q977" s="53"/>
      <c r="R977" s="53"/>
      <c r="S977" s="53"/>
      <c r="T977" s="53"/>
      <c r="U977" s="53"/>
      <c r="V977" s="53"/>
      <c r="W977" s="53"/>
      <c r="X977" s="53"/>
      <c r="Y977" s="53"/>
      <c r="Z977" s="53"/>
    </row>
    <row r="978" ht="12.75" customHeight="1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53"/>
      <c r="L978" s="53"/>
      <c r="M978" s="53"/>
      <c r="N978" s="53"/>
      <c r="O978" s="53"/>
      <c r="P978" s="53"/>
      <c r="Q978" s="53"/>
      <c r="R978" s="53"/>
      <c r="S978" s="53"/>
      <c r="T978" s="53"/>
      <c r="U978" s="53"/>
      <c r="V978" s="53"/>
      <c r="W978" s="53"/>
      <c r="X978" s="53"/>
      <c r="Y978" s="53"/>
      <c r="Z978" s="53"/>
    </row>
    <row r="979" ht="12.75" customHeight="1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53"/>
      <c r="L979" s="53"/>
      <c r="M979" s="53"/>
      <c r="N979" s="53"/>
      <c r="O979" s="53"/>
      <c r="P979" s="53"/>
      <c r="Q979" s="53"/>
      <c r="R979" s="53"/>
      <c r="S979" s="53"/>
      <c r="T979" s="53"/>
      <c r="U979" s="53"/>
      <c r="V979" s="53"/>
      <c r="W979" s="53"/>
      <c r="X979" s="53"/>
      <c r="Y979" s="53"/>
      <c r="Z979" s="53"/>
    </row>
    <row r="980" ht="12.75" customHeight="1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53"/>
      <c r="L980" s="53"/>
      <c r="M980" s="53"/>
      <c r="N980" s="53"/>
      <c r="O980" s="53"/>
      <c r="P980" s="53"/>
      <c r="Q980" s="53"/>
      <c r="R980" s="53"/>
      <c r="S980" s="53"/>
      <c r="T980" s="53"/>
      <c r="U980" s="53"/>
      <c r="V980" s="53"/>
      <c r="W980" s="53"/>
      <c r="X980" s="53"/>
      <c r="Y980" s="53"/>
      <c r="Z980" s="53"/>
    </row>
    <row r="981" ht="12.75" customHeight="1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53"/>
      <c r="L981" s="53"/>
      <c r="M981" s="53"/>
      <c r="N981" s="53"/>
      <c r="O981" s="53"/>
      <c r="P981" s="53"/>
      <c r="Q981" s="53"/>
      <c r="R981" s="53"/>
      <c r="S981" s="53"/>
      <c r="T981" s="53"/>
      <c r="U981" s="53"/>
      <c r="V981" s="53"/>
      <c r="W981" s="53"/>
      <c r="X981" s="53"/>
      <c r="Y981" s="53"/>
      <c r="Z981" s="53"/>
    </row>
    <row r="982" ht="12.75" customHeight="1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53"/>
      <c r="L982" s="53"/>
      <c r="M982" s="53"/>
      <c r="N982" s="53"/>
      <c r="O982" s="53"/>
      <c r="P982" s="53"/>
      <c r="Q982" s="53"/>
      <c r="R982" s="53"/>
      <c r="S982" s="53"/>
      <c r="T982" s="53"/>
      <c r="U982" s="53"/>
      <c r="V982" s="53"/>
      <c r="W982" s="53"/>
      <c r="X982" s="53"/>
      <c r="Y982" s="53"/>
      <c r="Z982" s="53"/>
    </row>
    <row r="983" ht="12.75" customHeight="1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53"/>
      <c r="L983" s="53"/>
      <c r="M983" s="53"/>
      <c r="N983" s="53"/>
      <c r="O983" s="53"/>
      <c r="P983" s="53"/>
      <c r="Q983" s="53"/>
      <c r="R983" s="53"/>
      <c r="S983" s="53"/>
      <c r="T983" s="53"/>
      <c r="U983" s="53"/>
      <c r="V983" s="53"/>
      <c r="W983" s="53"/>
      <c r="X983" s="53"/>
      <c r="Y983" s="53"/>
      <c r="Z983" s="53"/>
    </row>
    <row r="984" ht="12.75" customHeight="1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53"/>
      <c r="L984" s="53"/>
      <c r="M984" s="53"/>
      <c r="N984" s="53"/>
      <c r="O984" s="53"/>
      <c r="P984" s="53"/>
      <c r="Q984" s="53"/>
      <c r="R984" s="53"/>
      <c r="S984" s="53"/>
      <c r="T984" s="53"/>
      <c r="U984" s="53"/>
      <c r="V984" s="53"/>
      <c r="W984" s="53"/>
      <c r="X984" s="53"/>
      <c r="Y984" s="53"/>
      <c r="Z984" s="53"/>
    </row>
    <row r="985" ht="12.75" customHeight="1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3"/>
      <c r="T985" s="53"/>
      <c r="U985" s="53"/>
      <c r="V985" s="53"/>
      <c r="W985" s="53"/>
      <c r="X985" s="53"/>
      <c r="Y985" s="53"/>
      <c r="Z985" s="53"/>
    </row>
    <row r="986" ht="12.75" customHeight="1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53"/>
      <c r="L986" s="53"/>
      <c r="M986" s="53"/>
      <c r="N986" s="53"/>
      <c r="O986" s="53"/>
      <c r="P986" s="53"/>
      <c r="Q986" s="53"/>
      <c r="R986" s="53"/>
      <c r="S986" s="53"/>
      <c r="T986" s="53"/>
      <c r="U986" s="53"/>
      <c r="V986" s="53"/>
      <c r="W986" s="53"/>
      <c r="X986" s="53"/>
      <c r="Y986" s="53"/>
      <c r="Z986" s="53"/>
    </row>
    <row r="987" ht="12.75" customHeight="1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53"/>
      <c r="L987" s="53"/>
      <c r="M987" s="53"/>
      <c r="N987" s="53"/>
      <c r="O987" s="53"/>
      <c r="P987" s="53"/>
      <c r="Q987" s="53"/>
      <c r="R987" s="53"/>
      <c r="S987" s="53"/>
      <c r="T987" s="53"/>
      <c r="U987" s="53"/>
      <c r="V987" s="53"/>
      <c r="W987" s="53"/>
      <c r="X987" s="53"/>
      <c r="Y987" s="53"/>
      <c r="Z987" s="53"/>
    </row>
    <row r="988" ht="12.75" customHeight="1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53"/>
      <c r="L988" s="53"/>
      <c r="M988" s="53"/>
      <c r="N988" s="53"/>
      <c r="O988" s="53"/>
      <c r="P988" s="53"/>
      <c r="Q988" s="53"/>
      <c r="R988" s="53"/>
      <c r="S988" s="53"/>
      <c r="T988" s="53"/>
      <c r="U988" s="53"/>
      <c r="V988" s="53"/>
      <c r="W988" s="53"/>
      <c r="X988" s="53"/>
      <c r="Y988" s="53"/>
      <c r="Z988" s="53"/>
    </row>
    <row r="989" ht="12.75" customHeight="1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3"/>
      <c r="T989" s="53"/>
      <c r="U989" s="53"/>
      <c r="V989" s="53"/>
      <c r="W989" s="53"/>
      <c r="X989" s="53"/>
      <c r="Y989" s="53"/>
      <c r="Z989" s="53"/>
    </row>
    <row r="990" ht="12.75" customHeight="1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53"/>
      <c r="L990" s="53"/>
      <c r="M990" s="53"/>
      <c r="N990" s="53"/>
      <c r="O990" s="53"/>
      <c r="P990" s="53"/>
      <c r="Q990" s="53"/>
      <c r="R990" s="53"/>
      <c r="S990" s="53"/>
      <c r="T990" s="53"/>
      <c r="U990" s="53"/>
      <c r="V990" s="53"/>
      <c r="W990" s="53"/>
      <c r="X990" s="53"/>
      <c r="Y990" s="53"/>
      <c r="Z990" s="53"/>
    </row>
    <row r="991" ht="12.75" customHeight="1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53"/>
      <c r="L991" s="53"/>
      <c r="M991" s="53"/>
      <c r="N991" s="53"/>
      <c r="O991" s="53"/>
      <c r="P991" s="53"/>
      <c r="Q991" s="53"/>
      <c r="R991" s="53"/>
      <c r="S991" s="53"/>
      <c r="T991" s="53"/>
      <c r="U991" s="53"/>
      <c r="V991" s="53"/>
      <c r="W991" s="53"/>
      <c r="X991" s="53"/>
      <c r="Y991" s="53"/>
      <c r="Z991" s="53"/>
    </row>
    <row r="992" ht="12.75" customHeight="1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53"/>
      <c r="L992" s="53"/>
      <c r="M992" s="53"/>
      <c r="N992" s="53"/>
      <c r="O992" s="53"/>
      <c r="P992" s="53"/>
      <c r="Q992" s="53"/>
      <c r="R992" s="53"/>
      <c r="S992" s="53"/>
      <c r="T992" s="53"/>
      <c r="U992" s="53"/>
      <c r="V992" s="53"/>
      <c r="W992" s="53"/>
      <c r="X992" s="53"/>
      <c r="Y992" s="53"/>
      <c r="Z992" s="53"/>
    </row>
    <row r="993" ht="12.75" customHeight="1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53"/>
      <c r="L993" s="53"/>
      <c r="M993" s="53"/>
      <c r="N993" s="53"/>
      <c r="O993" s="53"/>
      <c r="P993" s="53"/>
      <c r="Q993" s="53"/>
      <c r="R993" s="53"/>
      <c r="S993" s="53"/>
      <c r="T993" s="53"/>
      <c r="U993" s="53"/>
      <c r="V993" s="53"/>
      <c r="W993" s="53"/>
      <c r="X993" s="53"/>
      <c r="Y993" s="53"/>
      <c r="Z993" s="53"/>
    </row>
    <row r="994" ht="12.75" customHeight="1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53"/>
      <c r="L994" s="53"/>
      <c r="M994" s="53"/>
      <c r="N994" s="53"/>
      <c r="O994" s="53"/>
      <c r="P994" s="53"/>
      <c r="Q994" s="53"/>
      <c r="R994" s="53"/>
      <c r="S994" s="53"/>
      <c r="T994" s="53"/>
      <c r="U994" s="53"/>
      <c r="V994" s="53"/>
      <c r="W994" s="53"/>
      <c r="X994" s="53"/>
      <c r="Y994" s="53"/>
      <c r="Z994" s="53"/>
    </row>
    <row r="995" ht="12.75" customHeight="1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3"/>
      <c r="M995" s="53"/>
      <c r="N995" s="53"/>
      <c r="O995" s="53"/>
      <c r="P995" s="53"/>
      <c r="Q995" s="53"/>
      <c r="R995" s="53"/>
      <c r="S995" s="53"/>
      <c r="T995" s="53"/>
      <c r="U995" s="53"/>
      <c r="V995" s="53"/>
      <c r="W995" s="53"/>
      <c r="X995" s="53"/>
      <c r="Y995" s="53"/>
      <c r="Z995" s="53"/>
    </row>
    <row r="996" ht="12.75" customHeight="1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53"/>
      <c r="L996" s="53"/>
      <c r="M996" s="53"/>
      <c r="N996" s="53"/>
      <c r="O996" s="53"/>
      <c r="P996" s="53"/>
      <c r="Q996" s="53"/>
      <c r="R996" s="53"/>
      <c r="S996" s="53"/>
      <c r="T996" s="53"/>
      <c r="U996" s="53"/>
      <c r="V996" s="53"/>
      <c r="W996" s="53"/>
      <c r="X996" s="53"/>
      <c r="Y996" s="53"/>
      <c r="Z996" s="53"/>
    </row>
    <row r="997" ht="12.75" customHeight="1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53"/>
      <c r="L997" s="53"/>
      <c r="M997" s="53"/>
      <c r="N997" s="53"/>
      <c r="O997" s="53"/>
      <c r="P997" s="53"/>
      <c r="Q997" s="53"/>
      <c r="R997" s="53"/>
      <c r="S997" s="53"/>
      <c r="T997" s="53"/>
      <c r="U997" s="53"/>
      <c r="V997" s="53"/>
      <c r="W997" s="53"/>
      <c r="X997" s="53"/>
      <c r="Y997" s="53"/>
      <c r="Z997" s="53"/>
    </row>
    <row r="998" ht="12.75" customHeight="1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53"/>
      <c r="L998" s="53"/>
      <c r="M998" s="53"/>
      <c r="N998" s="53"/>
      <c r="O998" s="53"/>
      <c r="P998" s="53"/>
      <c r="Q998" s="53"/>
      <c r="R998" s="53"/>
      <c r="S998" s="53"/>
      <c r="T998" s="53"/>
      <c r="U998" s="53"/>
      <c r="V998" s="53"/>
      <c r="W998" s="53"/>
      <c r="X998" s="53"/>
      <c r="Y998" s="53"/>
      <c r="Z998" s="53"/>
    </row>
    <row r="999" ht="12.75" customHeight="1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53"/>
      <c r="L999" s="53"/>
      <c r="M999" s="53"/>
      <c r="N999" s="53"/>
      <c r="O999" s="53"/>
      <c r="P999" s="53"/>
      <c r="Q999" s="53"/>
      <c r="R999" s="53"/>
      <c r="S999" s="53"/>
      <c r="T999" s="53"/>
      <c r="U999" s="53"/>
      <c r="V999" s="53"/>
      <c r="W999" s="53"/>
      <c r="X999" s="53"/>
      <c r="Y999" s="53"/>
      <c r="Z999" s="53"/>
    </row>
    <row r="1000" ht="12.75" customHeight="1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53"/>
      <c r="L1000" s="53"/>
      <c r="M1000" s="53"/>
      <c r="N1000" s="53"/>
      <c r="O1000" s="53"/>
      <c r="P1000" s="53"/>
      <c r="Q1000" s="53"/>
      <c r="R1000" s="53"/>
      <c r="S1000" s="53"/>
      <c r="T1000" s="53"/>
      <c r="U1000" s="53"/>
      <c r="V1000" s="53"/>
      <c r="W1000" s="53"/>
      <c r="X1000" s="53"/>
      <c r="Y1000" s="53"/>
      <c r="Z1000" s="53"/>
    </row>
  </sheetData>
  <mergeCells count="1">
    <mergeCell ref="A50:D58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42.63"/>
    <col customWidth="1" min="2" max="2" width="40.13"/>
    <col customWidth="1" min="3" max="6" width="12.63"/>
  </cols>
  <sheetData>
    <row r="1" ht="30.0" customHeight="1">
      <c r="A1" s="42"/>
      <c r="B1" s="43"/>
    </row>
    <row r="2" ht="15.75" customHeight="1">
      <c r="A2" s="19" t="s">
        <v>33</v>
      </c>
      <c r="B2" s="44"/>
    </row>
    <row r="3" ht="15.75" customHeight="1">
      <c r="A3" s="45" t="s">
        <v>34</v>
      </c>
      <c r="B3" s="44"/>
    </row>
    <row r="4" ht="8.25" customHeight="1">
      <c r="B4" s="44"/>
    </row>
    <row r="5" ht="15.75" customHeight="1">
      <c r="A5" s="21"/>
      <c r="B5" s="44"/>
    </row>
    <row r="6" ht="15.75" customHeight="1">
      <c r="A6" s="27" t="s">
        <v>36</v>
      </c>
      <c r="B6" s="44"/>
    </row>
    <row r="7" ht="15.75" customHeight="1">
      <c r="A7" s="29"/>
      <c r="B7" s="44"/>
    </row>
    <row r="8" ht="15.75" customHeight="1">
      <c r="A8" s="31" t="s">
        <v>37</v>
      </c>
      <c r="B8" s="44"/>
    </row>
    <row r="9" ht="15.75" customHeight="1">
      <c r="A9" s="29"/>
      <c r="B9" s="44"/>
    </row>
    <row r="10" ht="15.75" customHeight="1">
      <c r="A10" s="35" t="s">
        <v>39</v>
      </c>
      <c r="B10" s="44"/>
    </row>
    <row r="11" ht="15.75" customHeight="1">
      <c r="A11" s="29"/>
      <c r="B11" s="44"/>
    </row>
    <row r="12" ht="15.75" customHeight="1">
      <c r="A12" s="37" t="s">
        <v>40</v>
      </c>
      <c r="B12" s="44"/>
    </row>
    <row r="13" ht="15.75" customHeight="1">
      <c r="A13" s="29"/>
      <c r="B13" s="44"/>
    </row>
    <row r="14" ht="15.75" customHeight="1">
      <c r="A14" s="38" t="s">
        <v>42</v>
      </c>
      <c r="B14" s="44"/>
    </row>
    <row r="15" ht="15.75" customHeight="1">
      <c r="A15" s="29"/>
      <c r="B15" s="44"/>
    </row>
    <row r="16" ht="15.75" customHeight="1">
      <c r="A16" s="15"/>
      <c r="B16" s="44"/>
    </row>
    <row r="17" ht="15.75" customHeight="1">
      <c r="A17" s="15"/>
      <c r="B17" s="44"/>
    </row>
    <row r="18" ht="15.75" customHeight="1">
      <c r="A18" s="21"/>
      <c r="B18" s="44"/>
    </row>
    <row r="19" ht="15.75" customHeight="1">
      <c r="A19" s="21"/>
      <c r="B19" s="44"/>
    </row>
    <row r="20" ht="15.75" customHeight="1">
      <c r="A20" s="21"/>
      <c r="B20" s="44"/>
    </row>
    <row r="21" ht="15.75" customHeight="1">
      <c r="A21" s="21"/>
      <c r="B21" s="44"/>
    </row>
    <row r="22" ht="15.75" customHeight="1">
      <c r="A22" s="21"/>
      <c r="B22" s="44"/>
    </row>
    <row r="23" ht="15.75" customHeight="1">
      <c r="A23" s="21"/>
      <c r="B23" s="44"/>
    </row>
    <row r="24" ht="15.75" customHeight="1">
      <c r="A24" s="21"/>
      <c r="B24" s="44"/>
    </row>
    <row r="25" ht="15.75" customHeight="1">
      <c r="A25" s="21"/>
      <c r="B25" s="44"/>
    </row>
    <row r="26" ht="15.75" customHeight="1">
      <c r="A26" s="21"/>
      <c r="B26" s="44"/>
    </row>
    <row r="27" ht="15.75" customHeight="1">
      <c r="A27" s="21"/>
      <c r="B27" s="44"/>
    </row>
    <row r="28" ht="15.75" customHeight="1">
      <c r="A28" s="21"/>
      <c r="B28" s="44"/>
    </row>
    <row r="29" ht="15.75" customHeight="1">
      <c r="A29" s="21"/>
      <c r="B29" s="44"/>
    </row>
    <row r="30" ht="15.75" customHeight="1">
      <c r="A30" s="21"/>
      <c r="B30" s="44"/>
    </row>
    <row r="31" ht="15.75" customHeight="1">
      <c r="A31" s="21"/>
      <c r="B31" s="44"/>
    </row>
    <row r="32" ht="15.75" customHeight="1">
      <c r="A32" s="21"/>
      <c r="B32" s="44"/>
    </row>
    <row r="33" ht="15.75" customHeight="1">
      <c r="A33" s="21"/>
      <c r="B33" s="44"/>
    </row>
    <row r="34" ht="15.75" customHeight="1">
      <c r="A34" s="21"/>
      <c r="B34" s="44"/>
    </row>
    <row r="35" ht="15.75" customHeight="1">
      <c r="A35" s="21"/>
      <c r="B35" s="44"/>
    </row>
    <row r="36" ht="15.75" customHeight="1">
      <c r="A36" s="21"/>
      <c r="B36" s="44"/>
    </row>
    <row r="37" ht="15.75" customHeight="1">
      <c r="A37" s="21"/>
      <c r="B37" s="44"/>
    </row>
    <row r="38" ht="15.75" customHeight="1">
      <c r="A38" s="21"/>
      <c r="B38" s="44"/>
    </row>
    <row r="39" ht="15.75" customHeight="1">
      <c r="A39" s="21"/>
      <c r="B39" s="44"/>
    </row>
    <row r="40" ht="15.75" customHeight="1">
      <c r="A40" s="21"/>
      <c r="B40" s="44"/>
    </row>
    <row r="41" ht="15.75" customHeight="1">
      <c r="A41" s="21"/>
      <c r="B41" s="44"/>
    </row>
    <row r="42" ht="15.75" customHeight="1">
      <c r="A42" s="21"/>
      <c r="B42" s="44"/>
    </row>
    <row r="43" ht="15.75" customHeight="1">
      <c r="A43" s="21"/>
      <c r="B43" s="44"/>
    </row>
    <row r="44" ht="15.75" customHeight="1">
      <c r="A44" s="21"/>
      <c r="B44" s="44"/>
    </row>
    <row r="45" ht="15.75" customHeight="1">
      <c r="A45" s="21"/>
      <c r="B45" s="44"/>
    </row>
    <row r="46" ht="15.75" customHeight="1">
      <c r="A46" s="21"/>
      <c r="B46" s="44"/>
    </row>
    <row r="47" ht="15.75" customHeight="1">
      <c r="A47" s="21"/>
      <c r="B47" s="44"/>
    </row>
    <row r="48" ht="15.75" customHeight="1">
      <c r="A48" s="21"/>
      <c r="B48" s="44"/>
    </row>
    <row r="49" ht="15.75" customHeight="1">
      <c r="A49" s="21"/>
      <c r="B49" s="44"/>
    </row>
    <row r="50" ht="15.75" customHeight="1">
      <c r="A50" s="21"/>
      <c r="B50" s="46"/>
    </row>
    <row r="51" ht="15.75" customHeight="1">
      <c r="A51" s="21"/>
      <c r="B51" s="46"/>
    </row>
    <row r="52" ht="15.75" customHeight="1">
      <c r="A52" s="21"/>
      <c r="B52" s="46"/>
    </row>
    <row r="53" ht="15.75" customHeight="1">
      <c r="A53" s="21"/>
      <c r="B53" s="46"/>
    </row>
    <row r="54" ht="15.75" customHeight="1">
      <c r="A54" s="21"/>
      <c r="B54" s="46"/>
    </row>
    <row r="55" ht="15.75" customHeight="1">
      <c r="A55" s="21"/>
      <c r="B55" s="46"/>
    </row>
    <row r="56" ht="15.75" customHeight="1">
      <c r="A56" s="21"/>
      <c r="B56" s="46"/>
    </row>
    <row r="57" ht="15.75" customHeight="1">
      <c r="A57" s="21"/>
      <c r="B57" s="46"/>
    </row>
    <row r="58" ht="15.75" customHeight="1">
      <c r="A58" s="21"/>
      <c r="B58" s="46"/>
    </row>
    <row r="59" ht="15.75" customHeight="1">
      <c r="A59" s="21"/>
      <c r="B59" s="46"/>
    </row>
    <row r="60" ht="15.75" customHeight="1">
      <c r="A60" s="21"/>
      <c r="B60" s="46"/>
    </row>
    <row r="61" ht="15.75" customHeight="1">
      <c r="A61" s="21"/>
      <c r="B61" s="46"/>
    </row>
    <row r="62" ht="15.75" customHeight="1">
      <c r="A62" s="21"/>
      <c r="B62" s="46"/>
    </row>
    <row r="63" ht="15.75" customHeight="1">
      <c r="A63" s="21"/>
      <c r="B63" s="46"/>
    </row>
    <row r="64" ht="15.75" customHeight="1">
      <c r="A64" s="21"/>
      <c r="B64" s="46"/>
    </row>
    <row r="65" ht="15.75" customHeight="1">
      <c r="A65" s="21"/>
      <c r="B65" s="46"/>
    </row>
    <row r="66" ht="15.75" customHeight="1">
      <c r="A66" s="21"/>
      <c r="B66" s="46"/>
    </row>
    <row r="67" ht="15.75" customHeight="1">
      <c r="A67" s="21"/>
      <c r="B67" s="46"/>
    </row>
    <row r="68" ht="15.75" customHeight="1">
      <c r="A68" s="21"/>
      <c r="B68" s="46"/>
    </row>
    <row r="69" ht="15.75" customHeight="1">
      <c r="A69" s="21"/>
      <c r="B69" s="46"/>
    </row>
    <row r="70" ht="15.75" customHeight="1">
      <c r="A70" s="21"/>
      <c r="B70" s="46"/>
    </row>
    <row r="71" ht="15.75" customHeight="1">
      <c r="A71" s="21"/>
      <c r="B71" s="46"/>
    </row>
    <row r="72" ht="15.75" customHeight="1">
      <c r="A72" s="21"/>
      <c r="B72" s="46"/>
    </row>
    <row r="73" ht="15.75" customHeight="1">
      <c r="A73" s="21"/>
      <c r="B73" s="46"/>
    </row>
    <row r="74" ht="15.75" customHeight="1">
      <c r="A74" s="21"/>
      <c r="B74" s="46"/>
    </row>
    <row r="75" ht="15.75" customHeight="1">
      <c r="A75" s="21"/>
      <c r="B75" s="46"/>
    </row>
    <row r="76" ht="15.75" customHeight="1">
      <c r="A76" s="21"/>
      <c r="B76" s="46"/>
    </row>
    <row r="77" ht="15.75" customHeight="1">
      <c r="A77" s="21"/>
      <c r="B77" s="46"/>
    </row>
    <row r="78" ht="15.75" customHeight="1">
      <c r="A78" s="21"/>
      <c r="B78" s="46"/>
    </row>
    <row r="79" ht="15.75" customHeight="1">
      <c r="A79" s="21"/>
      <c r="B79" s="46"/>
    </row>
    <row r="80" ht="15.75" customHeight="1">
      <c r="A80" s="21"/>
      <c r="B80" s="46"/>
    </row>
    <row r="81" ht="15.75" customHeight="1">
      <c r="A81" s="21"/>
      <c r="B81" s="46"/>
    </row>
    <row r="82" ht="15.75" customHeight="1">
      <c r="A82" s="21"/>
      <c r="B82" s="46"/>
    </row>
    <row r="83" ht="15.75" customHeight="1">
      <c r="A83" s="21"/>
      <c r="B83" s="46"/>
    </row>
    <row r="84" ht="15.75" customHeight="1">
      <c r="A84" s="21"/>
      <c r="B84" s="46"/>
    </row>
    <row r="85" ht="15.75" customHeight="1">
      <c r="A85" s="21"/>
      <c r="B85" s="46"/>
    </row>
    <row r="86" ht="15.75" customHeight="1">
      <c r="A86" s="21"/>
      <c r="B86" s="46"/>
    </row>
    <row r="87" ht="15.75" customHeight="1">
      <c r="A87" s="21"/>
      <c r="B87" s="46"/>
    </row>
    <row r="88" ht="15.75" customHeight="1">
      <c r="A88" s="21"/>
      <c r="B88" s="46"/>
    </row>
    <row r="89" ht="15.75" customHeight="1">
      <c r="A89" s="21"/>
      <c r="B89" s="46"/>
    </row>
    <row r="90" ht="15.75" customHeight="1">
      <c r="A90" s="21"/>
      <c r="B90" s="46"/>
    </row>
    <row r="91" ht="15.75" customHeight="1">
      <c r="A91" s="21"/>
      <c r="B91" s="46"/>
    </row>
    <row r="92" ht="15.75" customHeight="1">
      <c r="A92" s="21"/>
      <c r="B92" s="46"/>
    </row>
    <row r="93" ht="15.75" customHeight="1">
      <c r="A93" s="21"/>
      <c r="B93" s="46"/>
    </row>
    <row r="94" ht="15.75" customHeight="1">
      <c r="A94" s="21"/>
      <c r="B94" s="46"/>
    </row>
    <row r="95" ht="15.75" customHeight="1">
      <c r="A95" s="21"/>
      <c r="B95" s="46"/>
    </row>
    <row r="96" ht="15.75" customHeight="1">
      <c r="A96" s="21"/>
      <c r="B96" s="46"/>
    </row>
    <row r="97" ht="15.75" customHeight="1">
      <c r="A97" s="21"/>
      <c r="B97" s="46"/>
    </row>
    <row r="98" ht="15.75" customHeight="1">
      <c r="A98" s="21"/>
      <c r="B98" s="46"/>
    </row>
    <row r="99" ht="15.75" customHeight="1">
      <c r="A99" s="21"/>
      <c r="B99" s="46"/>
    </row>
    <row r="100" ht="15.75" customHeight="1">
      <c r="A100" s="21"/>
      <c r="B100" s="46"/>
    </row>
    <row r="101" ht="15.75" customHeight="1">
      <c r="A101" s="21"/>
      <c r="B101" s="46"/>
    </row>
    <row r="102" ht="15.75" customHeight="1">
      <c r="A102" s="21"/>
      <c r="B102" s="46"/>
    </row>
    <row r="103" ht="15.75" customHeight="1">
      <c r="A103" s="21"/>
      <c r="B103" s="46"/>
    </row>
    <row r="104" ht="15.75" customHeight="1">
      <c r="A104" s="21"/>
      <c r="B104" s="46"/>
    </row>
    <row r="105" ht="15.75" customHeight="1">
      <c r="A105" s="21"/>
      <c r="B105" s="46"/>
    </row>
    <row r="106" ht="15.75" customHeight="1">
      <c r="A106" s="21"/>
      <c r="B106" s="46"/>
    </row>
    <row r="107" ht="15.75" customHeight="1">
      <c r="A107" s="21"/>
      <c r="B107" s="46"/>
    </row>
    <row r="108" ht="15.75" customHeight="1">
      <c r="A108" s="21"/>
      <c r="B108" s="46"/>
    </row>
    <row r="109" ht="15.75" customHeight="1">
      <c r="A109" s="21"/>
      <c r="B109" s="46"/>
    </row>
    <row r="110" ht="15.75" customHeight="1">
      <c r="A110" s="21"/>
      <c r="B110" s="46"/>
    </row>
    <row r="111" ht="15.75" customHeight="1">
      <c r="A111" s="21"/>
      <c r="B111" s="46"/>
    </row>
    <row r="112" ht="15.75" customHeight="1">
      <c r="A112" s="21"/>
      <c r="B112" s="46"/>
    </row>
    <row r="113" ht="15.75" customHeight="1">
      <c r="A113" s="21"/>
      <c r="B113" s="46"/>
    </row>
    <row r="114" ht="15.75" customHeight="1">
      <c r="A114" s="21"/>
      <c r="B114" s="46"/>
    </row>
    <row r="115" ht="15.75" customHeight="1">
      <c r="A115" s="21"/>
      <c r="B115" s="46"/>
    </row>
    <row r="116" ht="15.75" customHeight="1">
      <c r="A116" s="21"/>
      <c r="B116" s="46"/>
    </row>
    <row r="117" ht="15.75" customHeight="1">
      <c r="A117" s="21"/>
      <c r="B117" s="46"/>
    </row>
    <row r="118" ht="15.75" customHeight="1">
      <c r="A118" s="21"/>
      <c r="B118" s="46"/>
    </row>
    <row r="119" ht="15.75" customHeight="1">
      <c r="A119" s="21"/>
      <c r="B119" s="46"/>
    </row>
    <row r="120" ht="15.75" customHeight="1">
      <c r="A120" s="21"/>
      <c r="B120" s="46"/>
    </row>
    <row r="121" ht="15.75" customHeight="1">
      <c r="A121" s="21"/>
      <c r="B121" s="46"/>
    </row>
    <row r="122" ht="15.75" customHeight="1">
      <c r="A122" s="21"/>
      <c r="B122" s="46"/>
    </row>
    <row r="123" ht="15.75" customHeight="1">
      <c r="A123" s="21"/>
      <c r="B123" s="46"/>
    </row>
    <row r="124" ht="15.75" customHeight="1">
      <c r="A124" s="21"/>
      <c r="B124" s="46"/>
    </row>
    <row r="125" ht="15.75" customHeight="1">
      <c r="A125" s="21"/>
      <c r="B125" s="46"/>
    </row>
    <row r="126" ht="15.75" customHeight="1">
      <c r="A126" s="21"/>
      <c r="B126" s="46"/>
    </row>
    <row r="127" ht="15.75" customHeight="1">
      <c r="A127" s="21"/>
      <c r="B127" s="46"/>
    </row>
    <row r="128" ht="15.75" customHeight="1">
      <c r="A128" s="21"/>
      <c r="B128" s="46"/>
    </row>
    <row r="129" ht="15.75" customHeight="1">
      <c r="A129" s="21"/>
      <c r="B129" s="46"/>
    </row>
    <row r="130" ht="15.75" customHeight="1">
      <c r="A130" s="21"/>
      <c r="B130" s="46"/>
    </row>
    <row r="131" ht="15.75" customHeight="1">
      <c r="A131" s="21"/>
      <c r="B131" s="46"/>
    </row>
    <row r="132" ht="15.75" customHeight="1">
      <c r="A132" s="21"/>
      <c r="B132" s="46"/>
    </row>
    <row r="133" ht="15.75" customHeight="1">
      <c r="A133" s="21"/>
      <c r="B133" s="46"/>
    </row>
    <row r="134" ht="15.75" customHeight="1">
      <c r="A134" s="21"/>
      <c r="B134" s="46"/>
    </row>
    <row r="135" ht="15.75" customHeight="1">
      <c r="A135" s="21"/>
      <c r="B135" s="46"/>
    </row>
    <row r="136" ht="15.75" customHeight="1">
      <c r="A136" s="21"/>
      <c r="B136" s="46"/>
    </row>
    <row r="137" ht="15.75" customHeight="1">
      <c r="A137" s="21"/>
      <c r="B137" s="46"/>
    </row>
    <row r="138" ht="15.75" customHeight="1">
      <c r="A138" s="21"/>
      <c r="B138" s="46"/>
    </row>
    <row r="139" ht="15.75" customHeight="1">
      <c r="A139" s="21"/>
      <c r="B139" s="46"/>
    </row>
    <row r="140" ht="15.75" customHeight="1">
      <c r="A140" s="21"/>
      <c r="B140" s="46"/>
    </row>
    <row r="141" ht="15.75" customHeight="1">
      <c r="A141" s="21"/>
      <c r="B141" s="46"/>
    </row>
    <row r="142" ht="15.75" customHeight="1">
      <c r="A142" s="21"/>
      <c r="B142" s="46"/>
    </row>
    <row r="143" ht="15.75" customHeight="1">
      <c r="A143" s="21"/>
      <c r="B143" s="46"/>
    </row>
    <row r="144" ht="15.75" customHeight="1">
      <c r="A144" s="21"/>
      <c r="B144" s="46"/>
    </row>
    <row r="145" ht="15.75" customHeight="1">
      <c r="A145" s="21"/>
      <c r="B145" s="46"/>
    </row>
    <row r="146" ht="15.75" customHeight="1">
      <c r="A146" s="21"/>
      <c r="B146" s="46"/>
    </row>
    <row r="147" ht="15.75" customHeight="1">
      <c r="A147" s="21"/>
      <c r="B147" s="46"/>
    </row>
    <row r="148" ht="15.75" customHeight="1">
      <c r="A148" s="21"/>
      <c r="B148" s="46"/>
    </row>
    <row r="149" ht="15.75" customHeight="1">
      <c r="A149" s="21"/>
      <c r="B149" s="46"/>
    </row>
    <row r="150" ht="15.75" customHeight="1">
      <c r="A150" s="21"/>
      <c r="B150" s="46"/>
    </row>
    <row r="151" ht="15.75" customHeight="1">
      <c r="A151" s="21"/>
      <c r="B151" s="46"/>
    </row>
    <row r="152" ht="15.75" customHeight="1">
      <c r="A152" s="21"/>
      <c r="B152" s="46"/>
    </row>
    <row r="153" ht="15.75" customHeight="1">
      <c r="A153" s="21"/>
      <c r="B153" s="46"/>
    </row>
    <row r="154" ht="15.75" customHeight="1">
      <c r="A154" s="21"/>
      <c r="B154" s="46"/>
    </row>
    <row r="155" ht="15.75" customHeight="1">
      <c r="A155" s="21"/>
      <c r="B155" s="46"/>
    </row>
    <row r="156" ht="15.75" customHeight="1">
      <c r="A156" s="21"/>
      <c r="B156" s="46"/>
    </row>
    <row r="157" ht="15.75" customHeight="1">
      <c r="A157" s="21"/>
      <c r="B157" s="46"/>
    </row>
    <row r="158" ht="15.75" customHeight="1">
      <c r="A158" s="21"/>
      <c r="B158" s="46"/>
    </row>
    <row r="159" ht="15.75" customHeight="1">
      <c r="A159" s="21"/>
      <c r="B159" s="46"/>
    </row>
    <row r="160" ht="15.75" customHeight="1">
      <c r="A160" s="21"/>
      <c r="B160" s="46"/>
    </row>
    <row r="161" ht="15.75" customHeight="1">
      <c r="A161" s="21"/>
      <c r="B161" s="46"/>
    </row>
    <row r="162" ht="15.75" customHeight="1">
      <c r="A162" s="21"/>
      <c r="B162" s="46"/>
    </row>
    <row r="163" ht="15.75" customHeight="1">
      <c r="A163" s="21"/>
      <c r="B163" s="46"/>
    </row>
    <row r="164" ht="15.75" customHeight="1">
      <c r="A164" s="21"/>
      <c r="B164" s="46"/>
    </row>
    <row r="165" ht="15.75" customHeight="1">
      <c r="A165" s="21"/>
      <c r="B165" s="46"/>
    </row>
    <row r="166" ht="15.75" customHeight="1">
      <c r="A166" s="21"/>
      <c r="B166" s="46"/>
    </row>
    <row r="167" ht="15.75" customHeight="1">
      <c r="A167" s="21"/>
      <c r="B167" s="46"/>
    </row>
    <row r="168" ht="15.75" customHeight="1">
      <c r="A168" s="21"/>
      <c r="B168" s="46"/>
    </row>
    <row r="169" ht="15.75" customHeight="1">
      <c r="A169" s="21"/>
      <c r="B169" s="46"/>
    </row>
    <row r="170" ht="15.75" customHeight="1">
      <c r="A170" s="21"/>
      <c r="B170" s="46"/>
    </row>
    <row r="171" ht="15.75" customHeight="1">
      <c r="A171" s="21"/>
      <c r="B171" s="46"/>
    </row>
    <row r="172" ht="15.75" customHeight="1">
      <c r="A172" s="21"/>
      <c r="B172" s="46"/>
    </row>
    <row r="173" ht="15.75" customHeight="1">
      <c r="A173" s="21"/>
      <c r="B173" s="46"/>
    </row>
    <row r="174" ht="15.75" customHeight="1">
      <c r="A174" s="21"/>
      <c r="B174" s="46"/>
    </row>
    <row r="175" ht="15.75" customHeight="1">
      <c r="A175" s="21"/>
      <c r="B175" s="46"/>
    </row>
    <row r="176" ht="15.75" customHeight="1">
      <c r="A176" s="21"/>
      <c r="B176" s="46"/>
    </row>
    <row r="177" ht="15.75" customHeight="1">
      <c r="A177" s="21"/>
      <c r="B177" s="46"/>
    </row>
    <row r="178" ht="15.75" customHeight="1">
      <c r="A178" s="21"/>
      <c r="B178" s="46"/>
    </row>
    <row r="179" ht="15.75" customHeight="1">
      <c r="A179" s="21"/>
      <c r="B179" s="46"/>
    </row>
    <row r="180" ht="15.75" customHeight="1">
      <c r="A180" s="21"/>
      <c r="B180" s="46"/>
    </row>
    <row r="181" ht="15.75" customHeight="1">
      <c r="A181" s="21"/>
      <c r="B181" s="46"/>
    </row>
    <row r="182" ht="15.75" customHeight="1">
      <c r="A182" s="21"/>
      <c r="B182" s="46"/>
    </row>
    <row r="183" ht="15.75" customHeight="1">
      <c r="A183" s="21"/>
      <c r="B183" s="46"/>
    </row>
    <row r="184" ht="15.75" customHeight="1">
      <c r="A184" s="21"/>
      <c r="B184" s="46"/>
    </row>
    <row r="185" ht="15.75" customHeight="1">
      <c r="A185" s="21"/>
      <c r="B185" s="46"/>
    </row>
    <row r="186" ht="15.75" customHeight="1">
      <c r="A186" s="21"/>
      <c r="B186" s="46"/>
    </row>
    <row r="187" ht="15.75" customHeight="1">
      <c r="A187" s="21"/>
      <c r="B187" s="46"/>
    </row>
    <row r="188" ht="15.75" customHeight="1">
      <c r="A188" s="21"/>
      <c r="B188" s="46"/>
    </row>
    <row r="189" ht="15.75" customHeight="1">
      <c r="A189" s="21"/>
      <c r="B189" s="46"/>
    </row>
    <row r="190" ht="15.75" customHeight="1">
      <c r="A190" s="21"/>
      <c r="B190" s="46"/>
    </row>
    <row r="191" ht="15.75" customHeight="1">
      <c r="A191" s="21"/>
      <c r="B191" s="46"/>
    </row>
    <row r="192" ht="15.75" customHeight="1">
      <c r="A192" s="21"/>
      <c r="B192" s="46"/>
    </row>
    <row r="193" ht="15.75" customHeight="1">
      <c r="A193" s="21"/>
      <c r="B193" s="46"/>
    </row>
    <row r="194" ht="15.75" customHeight="1">
      <c r="A194" s="21"/>
      <c r="B194" s="46"/>
    </row>
    <row r="195" ht="15.75" customHeight="1">
      <c r="A195" s="21"/>
      <c r="B195" s="46"/>
    </row>
    <row r="196" ht="15.75" customHeight="1">
      <c r="A196" s="21"/>
      <c r="B196" s="46"/>
    </row>
    <row r="197" ht="15.75" customHeight="1">
      <c r="A197" s="21"/>
      <c r="B197" s="46"/>
    </row>
    <row r="198" ht="15.75" customHeight="1">
      <c r="A198" s="21"/>
      <c r="B198" s="46"/>
    </row>
    <row r="199" ht="15.75" customHeight="1">
      <c r="A199" s="21"/>
      <c r="B199" s="46"/>
    </row>
    <row r="200" ht="15.75" customHeight="1">
      <c r="A200" s="21"/>
      <c r="B200" s="46"/>
    </row>
    <row r="201" ht="15.75" customHeight="1">
      <c r="A201" s="21"/>
      <c r="B201" s="46"/>
    </row>
    <row r="202" ht="15.75" customHeight="1">
      <c r="A202" s="21"/>
      <c r="B202" s="46"/>
    </row>
    <row r="203" ht="15.75" customHeight="1">
      <c r="A203" s="21"/>
      <c r="B203" s="46"/>
    </row>
    <row r="204" ht="15.75" customHeight="1">
      <c r="A204" s="21"/>
      <c r="B204" s="46"/>
    </row>
    <row r="205" ht="15.75" customHeight="1">
      <c r="A205" s="21"/>
      <c r="B205" s="46"/>
    </row>
    <row r="206" ht="15.75" customHeight="1">
      <c r="A206" s="21"/>
      <c r="B206" s="46"/>
    </row>
    <row r="207" ht="15.75" customHeight="1">
      <c r="A207" s="21"/>
      <c r="B207" s="46"/>
    </row>
    <row r="208" ht="15.75" customHeight="1">
      <c r="A208" s="21"/>
      <c r="B208" s="46"/>
    </row>
    <row r="209" ht="15.75" customHeight="1">
      <c r="A209" s="21"/>
      <c r="B209" s="46"/>
    </row>
    <row r="210" ht="15.75" customHeight="1">
      <c r="A210" s="21"/>
      <c r="B210" s="46"/>
    </row>
    <row r="211" ht="15.75" customHeight="1">
      <c r="A211" s="21"/>
      <c r="B211" s="46"/>
    </row>
    <row r="212" ht="15.75" customHeight="1">
      <c r="A212" s="21"/>
      <c r="B212" s="46"/>
    </row>
    <row r="213" ht="15.75" customHeight="1">
      <c r="A213" s="21"/>
      <c r="B213" s="46"/>
    </row>
    <row r="214" ht="15.75" customHeight="1">
      <c r="A214" s="21"/>
      <c r="B214" s="46"/>
    </row>
    <row r="215" ht="15.75" customHeight="1">
      <c r="A215" s="21"/>
      <c r="B215" s="46"/>
    </row>
    <row r="216" ht="15.75" customHeight="1">
      <c r="A216" s="21"/>
      <c r="B216" s="46"/>
    </row>
    <row r="217" ht="15.75" customHeight="1">
      <c r="A217" s="21"/>
      <c r="B217" s="46"/>
    </row>
    <row r="218" ht="15.75" customHeight="1">
      <c r="A218" s="21"/>
      <c r="B218" s="46"/>
    </row>
    <row r="219" ht="15.75" customHeight="1">
      <c r="A219" s="21"/>
      <c r="B219" s="46"/>
    </row>
    <row r="220" ht="15.75" customHeight="1">
      <c r="A220" s="21"/>
      <c r="B220" s="46"/>
    </row>
    <row r="221" ht="15.75" customHeight="1">
      <c r="A221" s="11"/>
    </row>
    <row r="222" ht="15.75" customHeight="1">
      <c r="A222" s="11"/>
    </row>
    <row r="223" ht="15.75" customHeight="1">
      <c r="A223" s="11"/>
    </row>
    <row r="224" ht="15.75" customHeight="1">
      <c r="A224" s="11"/>
    </row>
    <row r="225" ht="15.75" customHeight="1">
      <c r="A225" s="11"/>
    </row>
    <row r="226" ht="15.75" customHeight="1">
      <c r="A226" s="11"/>
    </row>
    <row r="227" ht="15.75" customHeight="1">
      <c r="A227" s="11"/>
    </row>
    <row r="228" ht="15.75" customHeight="1">
      <c r="A228" s="11"/>
    </row>
    <row r="229" ht="15.75" customHeight="1">
      <c r="A229" s="11"/>
    </row>
    <row r="230" ht="15.75" customHeight="1">
      <c r="A230" s="11"/>
    </row>
    <row r="231" ht="15.75" customHeight="1">
      <c r="A231" s="11"/>
    </row>
    <row r="232" ht="15.75" customHeight="1">
      <c r="A232" s="11"/>
    </row>
    <row r="233" ht="15.75" customHeight="1">
      <c r="A233" s="11"/>
    </row>
    <row r="234" ht="15.75" customHeight="1">
      <c r="A234" s="11"/>
    </row>
    <row r="235" ht="15.75" customHeight="1">
      <c r="A235" s="11"/>
    </row>
    <row r="236" ht="15.75" customHeight="1">
      <c r="A236" s="11"/>
    </row>
    <row r="237" ht="15.75" customHeight="1">
      <c r="A237" s="11"/>
    </row>
    <row r="238" ht="15.75" customHeight="1">
      <c r="A238" s="11"/>
    </row>
    <row r="239" ht="15.75" customHeight="1">
      <c r="A239" s="11"/>
    </row>
    <row r="240" ht="15.75" customHeight="1">
      <c r="A240" s="11"/>
    </row>
    <row r="241" ht="15.75" customHeight="1">
      <c r="A241" s="11"/>
    </row>
    <row r="242" ht="15.75" customHeight="1">
      <c r="A242" s="11"/>
    </row>
    <row r="243" ht="15.75" customHeight="1">
      <c r="A243" s="11"/>
    </row>
    <row r="244" ht="15.75" customHeight="1">
      <c r="A244" s="11"/>
    </row>
    <row r="245" ht="15.75" customHeight="1">
      <c r="A245" s="11"/>
    </row>
    <row r="246" ht="15.75" customHeight="1">
      <c r="A246" s="11"/>
    </row>
    <row r="247" ht="15.75" customHeight="1">
      <c r="A247" s="11"/>
    </row>
    <row r="248" ht="15.75" customHeight="1">
      <c r="A248" s="11"/>
    </row>
    <row r="249" ht="15.75" customHeight="1">
      <c r="A249" s="11"/>
    </row>
    <row r="250" ht="15.75" customHeight="1">
      <c r="A250" s="11"/>
    </row>
    <row r="251" ht="15.75" customHeight="1">
      <c r="A251" s="11"/>
    </row>
    <row r="252" ht="15.75" customHeight="1">
      <c r="A252" s="11"/>
    </row>
    <row r="253" ht="15.75" customHeight="1">
      <c r="A253" s="11"/>
    </row>
    <row r="254" ht="15.75" customHeight="1">
      <c r="A254" s="11"/>
    </row>
    <row r="255" ht="15.75" customHeight="1">
      <c r="A255" s="11"/>
    </row>
    <row r="256" ht="15.75" customHeight="1">
      <c r="A256" s="11"/>
    </row>
    <row r="257" ht="15.75" customHeight="1">
      <c r="A257" s="11"/>
    </row>
    <row r="258" ht="15.75" customHeight="1">
      <c r="A258" s="11"/>
    </row>
    <row r="259" ht="15.75" customHeight="1">
      <c r="A259" s="11"/>
    </row>
    <row r="260" ht="15.75" customHeight="1">
      <c r="A260" s="11"/>
    </row>
    <row r="261" ht="15.75" customHeight="1">
      <c r="A261" s="11"/>
    </row>
    <row r="262" ht="15.75" customHeight="1">
      <c r="A262" s="11"/>
    </row>
    <row r="263" ht="15.75" customHeight="1">
      <c r="A263" s="11"/>
    </row>
    <row r="264" ht="15.75" customHeight="1">
      <c r="A264" s="11"/>
    </row>
    <row r="265" ht="15.75" customHeight="1">
      <c r="A265" s="11"/>
    </row>
    <row r="266" ht="15.75" customHeight="1">
      <c r="A266" s="11"/>
    </row>
    <row r="267" ht="15.75" customHeight="1">
      <c r="A267" s="11"/>
    </row>
    <row r="268" ht="15.75" customHeight="1">
      <c r="A268" s="11"/>
    </row>
    <row r="269" ht="15.75" customHeight="1">
      <c r="A269" s="11"/>
    </row>
    <row r="270" ht="15.75" customHeight="1">
      <c r="A270" s="11"/>
    </row>
    <row r="271" ht="15.75" customHeight="1">
      <c r="A271" s="11"/>
    </row>
    <row r="272" ht="15.75" customHeight="1">
      <c r="A272" s="11"/>
    </row>
    <row r="273" ht="15.75" customHeight="1">
      <c r="A273" s="11"/>
    </row>
    <row r="274" ht="15.75" customHeight="1">
      <c r="A274" s="11"/>
    </row>
    <row r="275" ht="15.75" customHeight="1">
      <c r="A275" s="11"/>
    </row>
    <row r="276" ht="15.75" customHeight="1">
      <c r="A276" s="11"/>
    </row>
    <row r="277" ht="15.75" customHeight="1">
      <c r="A277" s="11"/>
    </row>
    <row r="278" ht="15.75" customHeight="1">
      <c r="A278" s="11"/>
    </row>
    <row r="279" ht="15.75" customHeight="1">
      <c r="A279" s="11"/>
    </row>
    <row r="280" ht="15.75" customHeight="1">
      <c r="A280" s="11"/>
    </row>
    <row r="281" ht="15.75" customHeight="1">
      <c r="A281" s="11"/>
    </row>
    <row r="282" ht="15.75" customHeight="1">
      <c r="A282" s="11"/>
    </row>
    <row r="283" ht="15.75" customHeight="1">
      <c r="A283" s="11"/>
    </row>
    <row r="284" ht="15.75" customHeight="1">
      <c r="A284" s="11"/>
    </row>
    <row r="285" ht="15.75" customHeight="1">
      <c r="A285" s="11"/>
    </row>
    <row r="286" ht="15.75" customHeight="1">
      <c r="A286" s="11"/>
    </row>
    <row r="287" ht="15.75" customHeight="1">
      <c r="A287" s="11"/>
    </row>
    <row r="288" ht="15.75" customHeight="1">
      <c r="A288" s="11"/>
    </row>
    <row r="289" ht="15.75" customHeight="1">
      <c r="A289" s="11"/>
    </row>
    <row r="290" ht="15.75" customHeight="1">
      <c r="A290" s="11"/>
    </row>
    <row r="291" ht="15.75" customHeight="1">
      <c r="A291" s="11"/>
    </row>
    <row r="292" ht="15.75" customHeight="1">
      <c r="A292" s="11"/>
    </row>
    <row r="293" ht="15.75" customHeight="1">
      <c r="A293" s="11"/>
    </row>
    <row r="294" ht="15.75" customHeight="1">
      <c r="A294" s="11"/>
    </row>
    <row r="295" ht="15.75" customHeight="1">
      <c r="A295" s="11"/>
    </row>
    <row r="296" ht="15.75" customHeight="1">
      <c r="A296" s="11"/>
    </row>
    <row r="297" ht="15.75" customHeight="1">
      <c r="A297" s="11"/>
    </row>
    <row r="298" ht="15.75" customHeight="1">
      <c r="A298" s="11"/>
    </row>
    <row r="299" ht="15.75" customHeight="1">
      <c r="A299" s="11"/>
    </row>
    <row r="300" ht="15.75" customHeight="1">
      <c r="A300" s="11"/>
    </row>
    <row r="301" ht="15.75" customHeight="1">
      <c r="A301" s="11"/>
    </row>
    <row r="302" ht="15.75" customHeight="1">
      <c r="A302" s="11"/>
    </row>
    <row r="303" ht="15.75" customHeight="1">
      <c r="A303" s="11"/>
    </row>
    <row r="304" ht="15.75" customHeight="1">
      <c r="A304" s="11"/>
    </row>
    <row r="305" ht="15.75" customHeight="1">
      <c r="A305" s="11"/>
    </row>
    <row r="306" ht="15.75" customHeight="1">
      <c r="A306" s="11"/>
    </row>
    <row r="307" ht="15.75" customHeight="1">
      <c r="A307" s="11"/>
    </row>
    <row r="308" ht="15.75" customHeight="1">
      <c r="A308" s="11"/>
    </row>
    <row r="309" ht="15.75" customHeight="1">
      <c r="A309" s="11"/>
    </row>
    <row r="310" ht="15.75" customHeight="1">
      <c r="A310" s="11"/>
    </row>
    <row r="311" ht="15.75" customHeight="1">
      <c r="A311" s="11"/>
    </row>
    <row r="312" ht="15.75" customHeight="1">
      <c r="A312" s="11"/>
    </row>
    <row r="313" ht="15.75" customHeight="1">
      <c r="A313" s="11"/>
    </row>
    <row r="314" ht="15.75" customHeight="1">
      <c r="A314" s="11"/>
    </row>
    <row r="315" ht="15.75" customHeight="1">
      <c r="A315" s="11"/>
    </row>
    <row r="316" ht="15.75" customHeight="1">
      <c r="A316" s="11"/>
    </row>
    <row r="317" ht="15.75" customHeight="1">
      <c r="A317" s="11"/>
    </row>
    <row r="318" ht="15.75" customHeight="1">
      <c r="A318" s="11"/>
    </row>
    <row r="319" ht="15.75" customHeight="1">
      <c r="A319" s="11"/>
    </row>
    <row r="320" ht="15.75" customHeight="1">
      <c r="A320" s="11"/>
    </row>
    <row r="321" ht="15.75" customHeight="1">
      <c r="A321" s="11"/>
    </row>
    <row r="322" ht="15.75" customHeight="1">
      <c r="A322" s="11"/>
    </row>
    <row r="323" ht="15.75" customHeight="1">
      <c r="A323" s="11"/>
    </row>
    <row r="324" ht="15.75" customHeight="1">
      <c r="A324" s="11"/>
    </row>
    <row r="325" ht="15.75" customHeight="1">
      <c r="A325" s="11"/>
    </row>
    <row r="326" ht="15.75" customHeight="1">
      <c r="A326" s="11"/>
    </row>
    <row r="327" ht="15.75" customHeight="1">
      <c r="A327" s="11"/>
    </row>
    <row r="328" ht="15.75" customHeight="1">
      <c r="A328" s="11"/>
    </row>
    <row r="329" ht="15.75" customHeight="1">
      <c r="A329" s="11"/>
    </row>
    <row r="330" ht="15.75" customHeight="1">
      <c r="A330" s="11"/>
    </row>
    <row r="331" ht="15.75" customHeight="1">
      <c r="A331" s="11"/>
    </row>
    <row r="332" ht="15.75" customHeight="1">
      <c r="A332" s="11"/>
    </row>
    <row r="333" ht="15.75" customHeight="1">
      <c r="A333" s="11"/>
    </row>
    <row r="334" ht="15.75" customHeight="1">
      <c r="A334" s="11"/>
    </row>
    <row r="335" ht="15.75" customHeight="1">
      <c r="A335" s="11"/>
    </row>
    <row r="336" ht="15.75" customHeight="1">
      <c r="A336" s="11"/>
    </row>
    <row r="337" ht="15.75" customHeight="1">
      <c r="A337" s="11"/>
    </row>
    <row r="338" ht="15.75" customHeight="1">
      <c r="A338" s="11"/>
    </row>
    <row r="339" ht="15.75" customHeight="1">
      <c r="A339" s="11"/>
    </row>
    <row r="340" ht="15.75" customHeight="1">
      <c r="A340" s="11"/>
    </row>
    <row r="341" ht="15.75" customHeight="1">
      <c r="A341" s="11"/>
    </row>
    <row r="342" ht="15.75" customHeight="1">
      <c r="A342" s="11"/>
    </row>
    <row r="343" ht="15.75" customHeight="1">
      <c r="A343" s="11"/>
    </row>
    <row r="344" ht="15.75" customHeight="1">
      <c r="A344" s="11"/>
    </row>
    <row r="345" ht="15.75" customHeight="1">
      <c r="A345" s="11"/>
    </row>
    <row r="346" ht="15.75" customHeight="1">
      <c r="A346" s="11"/>
    </row>
    <row r="347" ht="15.75" customHeight="1">
      <c r="A347" s="11"/>
    </row>
    <row r="348" ht="15.75" customHeight="1">
      <c r="A348" s="11"/>
    </row>
    <row r="349" ht="15.75" customHeight="1">
      <c r="A349" s="11"/>
    </row>
    <row r="350" ht="15.75" customHeight="1">
      <c r="A350" s="11"/>
    </row>
    <row r="351" ht="15.75" customHeight="1">
      <c r="A351" s="11"/>
    </row>
    <row r="352" ht="15.75" customHeight="1">
      <c r="A352" s="11"/>
    </row>
    <row r="353" ht="15.75" customHeight="1">
      <c r="A353" s="11"/>
    </row>
    <row r="354" ht="15.75" customHeight="1">
      <c r="A354" s="11"/>
    </row>
    <row r="355" ht="15.75" customHeight="1">
      <c r="A355" s="11"/>
    </row>
    <row r="356" ht="15.75" customHeight="1">
      <c r="A356" s="11"/>
    </row>
    <row r="357" ht="15.75" customHeight="1">
      <c r="A357" s="11"/>
    </row>
    <row r="358" ht="15.75" customHeight="1">
      <c r="A358" s="11"/>
    </row>
    <row r="359" ht="15.75" customHeight="1">
      <c r="A359" s="11"/>
    </row>
    <row r="360" ht="15.75" customHeight="1">
      <c r="A360" s="11"/>
    </row>
    <row r="361" ht="15.75" customHeight="1">
      <c r="A361" s="11"/>
    </row>
    <row r="362" ht="15.75" customHeight="1">
      <c r="A362" s="11"/>
    </row>
    <row r="363" ht="15.75" customHeight="1">
      <c r="A363" s="11"/>
    </row>
    <row r="364" ht="15.75" customHeight="1">
      <c r="A364" s="11"/>
    </row>
    <row r="365" ht="15.75" customHeight="1">
      <c r="A365" s="11"/>
    </row>
    <row r="366" ht="15.75" customHeight="1">
      <c r="A366" s="11"/>
    </row>
    <row r="367" ht="15.75" customHeight="1">
      <c r="A367" s="11"/>
    </row>
    <row r="368" ht="15.75" customHeight="1">
      <c r="A368" s="11"/>
    </row>
    <row r="369" ht="15.75" customHeight="1">
      <c r="A369" s="11"/>
    </row>
    <row r="370" ht="15.75" customHeight="1">
      <c r="A370" s="11"/>
    </row>
    <row r="371" ht="15.75" customHeight="1">
      <c r="A371" s="11"/>
    </row>
    <row r="372" ht="15.75" customHeight="1">
      <c r="A372" s="11"/>
    </row>
    <row r="373" ht="15.75" customHeight="1">
      <c r="A373" s="11"/>
    </row>
    <row r="374" ht="15.75" customHeight="1">
      <c r="A374" s="11"/>
    </row>
    <row r="375" ht="15.75" customHeight="1">
      <c r="A375" s="11"/>
    </row>
    <row r="376" ht="15.75" customHeight="1">
      <c r="A376" s="11"/>
    </row>
    <row r="377" ht="15.75" customHeight="1">
      <c r="A377" s="11"/>
    </row>
    <row r="378" ht="15.75" customHeight="1">
      <c r="A378" s="11"/>
    </row>
    <row r="379" ht="15.75" customHeight="1">
      <c r="A379" s="11"/>
    </row>
    <row r="380" ht="15.75" customHeight="1">
      <c r="A380" s="11"/>
    </row>
    <row r="381" ht="15.75" customHeight="1">
      <c r="A381" s="11"/>
    </row>
    <row r="382" ht="15.75" customHeight="1">
      <c r="A382" s="11"/>
    </row>
    <row r="383" ht="15.75" customHeight="1">
      <c r="A383" s="11"/>
    </row>
    <row r="384" ht="15.75" customHeight="1">
      <c r="A384" s="11"/>
    </row>
    <row r="385" ht="15.75" customHeight="1">
      <c r="A385" s="11"/>
    </row>
    <row r="386" ht="15.75" customHeight="1">
      <c r="A386" s="11"/>
    </row>
    <row r="387" ht="15.75" customHeight="1">
      <c r="A387" s="11"/>
    </row>
    <row r="388" ht="15.75" customHeight="1">
      <c r="A388" s="11"/>
    </row>
    <row r="389" ht="15.75" customHeight="1">
      <c r="A389" s="11"/>
    </row>
    <row r="390" ht="15.75" customHeight="1">
      <c r="A390" s="11"/>
    </row>
    <row r="391" ht="15.75" customHeight="1">
      <c r="A391" s="11"/>
    </row>
    <row r="392" ht="15.75" customHeight="1">
      <c r="A392" s="11"/>
    </row>
    <row r="393" ht="15.75" customHeight="1">
      <c r="A393" s="11"/>
    </row>
    <row r="394" ht="15.75" customHeight="1">
      <c r="A394" s="11"/>
    </row>
    <row r="395" ht="15.75" customHeight="1">
      <c r="A395" s="11"/>
    </row>
    <row r="396" ht="15.75" customHeight="1">
      <c r="A396" s="11"/>
    </row>
    <row r="397" ht="15.75" customHeight="1">
      <c r="A397" s="11"/>
    </row>
    <row r="398" ht="15.75" customHeight="1">
      <c r="A398" s="11"/>
    </row>
    <row r="399" ht="15.75" customHeight="1">
      <c r="A399" s="11"/>
    </row>
    <row r="400" ht="15.75" customHeight="1">
      <c r="A400" s="11"/>
    </row>
    <row r="401" ht="15.75" customHeight="1">
      <c r="A401" s="11"/>
    </row>
    <row r="402" ht="15.75" customHeight="1">
      <c r="A402" s="11"/>
    </row>
    <row r="403" ht="15.75" customHeight="1">
      <c r="A403" s="11"/>
    </row>
    <row r="404" ht="15.75" customHeight="1">
      <c r="A404" s="11"/>
    </row>
    <row r="405" ht="15.75" customHeight="1">
      <c r="A405" s="11"/>
    </row>
    <row r="406" ht="15.75" customHeight="1">
      <c r="A406" s="11"/>
    </row>
    <row r="407" ht="15.75" customHeight="1">
      <c r="A407" s="11"/>
    </row>
    <row r="408" ht="15.75" customHeight="1">
      <c r="A408" s="11"/>
    </row>
    <row r="409" ht="15.75" customHeight="1">
      <c r="A409" s="11"/>
    </row>
    <row r="410" ht="15.75" customHeight="1">
      <c r="A410" s="11"/>
    </row>
    <row r="411" ht="15.75" customHeight="1">
      <c r="A411" s="11"/>
    </row>
    <row r="412" ht="15.75" customHeight="1">
      <c r="A412" s="11"/>
    </row>
    <row r="413" ht="15.75" customHeight="1">
      <c r="A413" s="11"/>
    </row>
    <row r="414" ht="15.75" customHeight="1">
      <c r="A414" s="11"/>
    </row>
    <row r="415" ht="15.75" customHeight="1">
      <c r="A415" s="11"/>
    </row>
    <row r="416" ht="15.75" customHeight="1">
      <c r="A416" s="11"/>
    </row>
    <row r="417" ht="15.75" customHeight="1">
      <c r="A417" s="11"/>
    </row>
    <row r="418" ht="15.75" customHeight="1">
      <c r="A418" s="11"/>
    </row>
    <row r="419" ht="15.75" customHeight="1">
      <c r="A419" s="11"/>
    </row>
    <row r="420" ht="15.75" customHeight="1">
      <c r="A420" s="11"/>
    </row>
    <row r="421" ht="15.75" customHeight="1">
      <c r="A421" s="11"/>
    </row>
    <row r="422" ht="15.75" customHeight="1">
      <c r="A422" s="11"/>
    </row>
    <row r="423" ht="15.75" customHeight="1">
      <c r="A423" s="11"/>
    </row>
    <row r="424" ht="15.75" customHeight="1">
      <c r="A424" s="11"/>
    </row>
    <row r="425" ht="15.75" customHeight="1">
      <c r="A425" s="11"/>
    </row>
    <row r="426" ht="15.75" customHeight="1">
      <c r="A426" s="11"/>
    </row>
    <row r="427" ht="15.75" customHeight="1">
      <c r="A427" s="11"/>
    </row>
    <row r="428" ht="15.75" customHeight="1">
      <c r="A428" s="11"/>
    </row>
    <row r="429" ht="15.75" customHeight="1">
      <c r="A429" s="11"/>
    </row>
    <row r="430" ht="15.75" customHeight="1">
      <c r="A430" s="11"/>
    </row>
    <row r="431" ht="15.75" customHeight="1">
      <c r="A431" s="11"/>
    </row>
    <row r="432" ht="15.75" customHeight="1">
      <c r="A432" s="11"/>
    </row>
    <row r="433" ht="15.75" customHeight="1">
      <c r="A433" s="11"/>
    </row>
    <row r="434" ht="15.75" customHeight="1">
      <c r="A434" s="11"/>
    </row>
    <row r="435" ht="15.75" customHeight="1">
      <c r="A435" s="11"/>
    </row>
    <row r="436" ht="15.75" customHeight="1">
      <c r="A436" s="11"/>
    </row>
    <row r="437" ht="15.75" customHeight="1">
      <c r="A437" s="11"/>
    </row>
    <row r="438" ht="15.75" customHeight="1">
      <c r="A438" s="11"/>
    </row>
    <row r="439" ht="15.75" customHeight="1">
      <c r="A439" s="11"/>
    </row>
    <row r="440" ht="15.75" customHeight="1">
      <c r="A440" s="11"/>
    </row>
    <row r="441" ht="15.75" customHeight="1">
      <c r="A441" s="11"/>
    </row>
    <row r="442" ht="15.75" customHeight="1">
      <c r="A442" s="11"/>
    </row>
    <row r="443" ht="15.75" customHeight="1">
      <c r="A443" s="11"/>
    </row>
    <row r="444" ht="15.75" customHeight="1">
      <c r="A444" s="11"/>
    </row>
    <row r="445" ht="15.75" customHeight="1">
      <c r="A445" s="11"/>
    </row>
    <row r="446" ht="15.75" customHeight="1">
      <c r="A446" s="11"/>
    </row>
    <row r="447" ht="15.75" customHeight="1">
      <c r="A447" s="11"/>
    </row>
    <row r="448" ht="15.75" customHeight="1">
      <c r="A448" s="11"/>
    </row>
    <row r="449" ht="15.75" customHeight="1">
      <c r="A449" s="11"/>
    </row>
    <row r="450" ht="15.75" customHeight="1">
      <c r="A450" s="11"/>
    </row>
    <row r="451" ht="15.75" customHeight="1">
      <c r="A451" s="11"/>
    </row>
    <row r="452" ht="15.75" customHeight="1">
      <c r="A452" s="11"/>
    </row>
    <row r="453" ht="15.75" customHeight="1">
      <c r="A453" s="11"/>
    </row>
    <row r="454" ht="15.75" customHeight="1">
      <c r="A454" s="11"/>
    </row>
    <row r="455" ht="15.75" customHeight="1">
      <c r="A455" s="11"/>
    </row>
    <row r="456" ht="15.75" customHeight="1">
      <c r="A456" s="11"/>
    </row>
    <row r="457" ht="15.75" customHeight="1">
      <c r="A457" s="11"/>
    </row>
    <row r="458" ht="15.75" customHeight="1">
      <c r="A458" s="11"/>
    </row>
    <row r="459" ht="15.75" customHeight="1">
      <c r="A459" s="11"/>
    </row>
    <row r="460" ht="15.75" customHeight="1">
      <c r="A460" s="11"/>
    </row>
    <row r="461" ht="15.75" customHeight="1">
      <c r="A461" s="11"/>
    </row>
    <row r="462" ht="15.75" customHeight="1">
      <c r="A462" s="11"/>
    </row>
    <row r="463" ht="15.75" customHeight="1">
      <c r="A463" s="11"/>
    </row>
    <row r="464" ht="15.75" customHeight="1">
      <c r="A464" s="11"/>
    </row>
    <row r="465" ht="15.75" customHeight="1">
      <c r="A465" s="11"/>
    </row>
    <row r="466" ht="15.75" customHeight="1">
      <c r="A466" s="11"/>
    </row>
    <row r="467" ht="15.75" customHeight="1">
      <c r="A467" s="11"/>
    </row>
    <row r="468" ht="15.75" customHeight="1">
      <c r="A468" s="11"/>
    </row>
    <row r="469" ht="15.75" customHeight="1">
      <c r="A469" s="11"/>
    </row>
    <row r="470" ht="15.75" customHeight="1">
      <c r="A470" s="11"/>
    </row>
    <row r="471" ht="15.75" customHeight="1">
      <c r="A471" s="11"/>
    </row>
    <row r="472" ht="15.75" customHeight="1">
      <c r="A472" s="11"/>
    </row>
    <row r="473" ht="15.75" customHeight="1">
      <c r="A473" s="11"/>
    </row>
    <row r="474" ht="15.75" customHeight="1">
      <c r="A474" s="11"/>
    </row>
    <row r="475" ht="15.75" customHeight="1">
      <c r="A475" s="11"/>
    </row>
    <row r="476" ht="15.75" customHeight="1">
      <c r="A476" s="11"/>
    </row>
    <row r="477" ht="15.75" customHeight="1">
      <c r="A477" s="11"/>
    </row>
    <row r="478" ht="15.75" customHeight="1">
      <c r="A478" s="11"/>
    </row>
    <row r="479" ht="15.75" customHeight="1">
      <c r="A479" s="11"/>
    </row>
    <row r="480" ht="15.75" customHeight="1">
      <c r="A480" s="11"/>
    </row>
    <row r="481" ht="15.75" customHeight="1">
      <c r="A481" s="11"/>
    </row>
    <row r="482" ht="15.75" customHeight="1">
      <c r="A482" s="11"/>
    </row>
    <row r="483" ht="15.75" customHeight="1">
      <c r="A483" s="11"/>
    </row>
    <row r="484" ht="15.75" customHeight="1">
      <c r="A484" s="11"/>
    </row>
    <row r="485" ht="15.75" customHeight="1">
      <c r="A485" s="11"/>
    </row>
    <row r="486" ht="15.75" customHeight="1">
      <c r="A486" s="11"/>
    </row>
    <row r="487" ht="15.75" customHeight="1">
      <c r="A487" s="11"/>
    </row>
    <row r="488" ht="15.75" customHeight="1">
      <c r="A488" s="11"/>
    </row>
    <row r="489" ht="15.75" customHeight="1">
      <c r="A489" s="11"/>
    </row>
    <row r="490" ht="15.75" customHeight="1">
      <c r="A490" s="11"/>
    </row>
    <row r="491" ht="15.75" customHeight="1">
      <c r="A491" s="11"/>
    </row>
    <row r="492" ht="15.75" customHeight="1">
      <c r="A492" s="11"/>
    </row>
    <row r="493" ht="15.75" customHeight="1">
      <c r="A493" s="11"/>
    </row>
    <row r="494" ht="15.75" customHeight="1">
      <c r="A494" s="11"/>
    </row>
    <row r="495" ht="15.75" customHeight="1">
      <c r="A495" s="11"/>
    </row>
    <row r="496" ht="15.75" customHeight="1">
      <c r="A496" s="11"/>
    </row>
    <row r="497" ht="15.75" customHeight="1">
      <c r="A497" s="11"/>
    </row>
    <row r="498" ht="15.75" customHeight="1">
      <c r="A498" s="11"/>
    </row>
    <row r="499" ht="15.75" customHeight="1">
      <c r="A499" s="11"/>
    </row>
    <row r="500" ht="15.75" customHeight="1">
      <c r="A500" s="11"/>
    </row>
    <row r="501" ht="15.75" customHeight="1">
      <c r="A501" s="11"/>
    </row>
    <row r="502" ht="15.75" customHeight="1">
      <c r="A502" s="11"/>
    </row>
    <row r="503" ht="15.75" customHeight="1">
      <c r="A503" s="11"/>
    </row>
    <row r="504" ht="15.75" customHeight="1">
      <c r="A504" s="11"/>
    </row>
    <row r="505" ht="15.75" customHeight="1">
      <c r="A505" s="11"/>
    </row>
    <row r="506" ht="15.75" customHeight="1">
      <c r="A506" s="11"/>
    </row>
    <row r="507" ht="15.75" customHeight="1">
      <c r="A507" s="11"/>
    </row>
    <row r="508" ht="15.75" customHeight="1">
      <c r="A508" s="11"/>
    </row>
    <row r="509" ht="15.75" customHeight="1">
      <c r="A509" s="11"/>
    </row>
    <row r="510" ht="15.75" customHeight="1">
      <c r="A510" s="11"/>
    </row>
    <row r="511" ht="15.75" customHeight="1">
      <c r="A511" s="11"/>
    </row>
    <row r="512" ht="15.75" customHeight="1">
      <c r="A512" s="11"/>
    </row>
    <row r="513" ht="15.75" customHeight="1">
      <c r="A513" s="11"/>
    </row>
    <row r="514" ht="15.75" customHeight="1">
      <c r="A514" s="11"/>
    </row>
    <row r="515" ht="15.75" customHeight="1">
      <c r="A515" s="11"/>
    </row>
    <row r="516" ht="15.75" customHeight="1">
      <c r="A516" s="11"/>
    </row>
    <row r="517" ht="15.75" customHeight="1">
      <c r="A517" s="11"/>
    </row>
    <row r="518" ht="15.75" customHeight="1">
      <c r="A518" s="11"/>
    </row>
    <row r="519" ht="15.75" customHeight="1">
      <c r="A519" s="11"/>
    </row>
    <row r="520" ht="15.75" customHeight="1">
      <c r="A520" s="11"/>
    </row>
    <row r="521" ht="15.75" customHeight="1">
      <c r="A521" s="11"/>
    </row>
    <row r="522" ht="15.75" customHeight="1">
      <c r="A522" s="11"/>
    </row>
    <row r="523" ht="15.75" customHeight="1">
      <c r="A523" s="11"/>
    </row>
    <row r="524" ht="15.75" customHeight="1">
      <c r="A524" s="11"/>
    </row>
    <row r="525" ht="15.75" customHeight="1">
      <c r="A525" s="11"/>
    </row>
    <row r="526" ht="15.75" customHeight="1">
      <c r="A526" s="11"/>
    </row>
    <row r="527" ht="15.75" customHeight="1">
      <c r="A527" s="11"/>
    </row>
    <row r="528" ht="15.75" customHeight="1">
      <c r="A528" s="11"/>
    </row>
    <row r="529" ht="15.75" customHeight="1">
      <c r="A529" s="11"/>
    </row>
    <row r="530" ht="15.75" customHeight="1">
      <c r="A530" s="11"/>
    </row>
    <row r="531" ht="15.75" customHeight="1">
      <c r="A531" s="11"/>
    </row>
    <row r="532" ht="15.75" customHeight="1">
      <c r="A532" s="11"/>
    </row>
    <row r="533" ht="15.75" customHeight="1">
      <c r="A533" s="11"/>
    </row>
    <row r="534" ht="15.75" customHeight="1">
      <c r="A534" s="11"/>
    </row>
    <row r="535" ht="15.75" customHeight="1">
      <c r="A535" s="11"/>
    </row>
    <row r="536" ht="15.75" customHeight="1">
      <c r="A536" s="11"/>
    </row>
    <row r="537" ht="15.75" customHeight="1">
      <c r="A537" s="11"/>
    </row>
    <row r="538" ht="15.75" customHeight="1">
      <c r="A538" s="11"/>
    </row>
    <row r="539" ht="15.75" customHeight="1">
      <c r="A539" s="11"/>
    </row>
    <row r="540" ht="15.75" customHeight="1">
      <c r="A540" s="11"/>
    </row>
    <row r="541" ht="15.75" customHeight="1">
      <c r="A541" s="11"/>
    </row>
    <row r="542" ht="15.75" customHeight="1">
      <c r="A542" s="11"/>
    </row>
    <row r="543" ht="15.75" customHeight="1">
      <c r="A543" s="11"/>
    </row>
    <row r="544" ht="15.75" customHeight="1">
      <c r="A544" s="11"/>
    </row>
    <row r="545" ht="15.75" customHeight="1">
      <c r="A545" s="11"/>
    </row>
    <row r="546" ht="15.75" customHeight="1">
      <c r="A546" s="11"/>
    </row>
    <row r="547" ht="15.75" customHeight="1">
      <c r="A547" s="11"/>
    </row>
    <row r="548" ht="15.75" customHeight="1">
      <c r="A548" s="11"/>
    </row>
    <row r="549" ht="15.75" customHeight="1">
      <c r="A549" s="11"/>
    </row>
    <row r="550" ht="15.75" customHeight="1">
      <c r="A550" s="11"/>
    </row>
    <row r="551" ht="15.75" customHeight="1">
      <c r="A551" s="11"/>
    </row>
    <row r="552" ht="15.75" customHeight="1">
      <c r="A552" s="11"/>
    </row>
    <row r="553" ht="15.75" customHeight="1">
      <c r="A553" s="11"/>
    </row>
    <row r="554" ht="15.75" customHeight="1">
      <c r="A554" s="11"/>
    </row>
    <row r="555" ht="15.75" customHeight="1">
      <c r="A555" s="11"/>
    </row>
    <row r="556" ht="15.75" customHeight="1">
      <c r="A556" s="11"/>
    </row>
    <row r="557" ht="15.75" customHeight="1">
      <c r="A557" s="11"/>
    </row>
    <row r="558" ht="15.75" customHeight="1">
      <c r="A558" s="11"/>
    </row>
    <row r="559" ht="15.75" customHeight="1">
      <c r="A559" s="11"/>
    </row>
    <row r="560" ht="15.75" customHeight="1">
      <c r="A560" s="11"/>
    </row>
    <row r="561" ht="15.75" customHeight="1">
      <c r="A561" s="11"/>
    </row>
    <row r="562" ht="15.75" customHeight="1">
      <c r="A562" s="11"/>
    </row>
    <row r="563" ht="15.75" customHeight="1">
      <c r="A563" s="11"/>
    </row>
    <row r="564" ht="15.75" customHeight="1">
      <c r="A564" s="11"/>
    </row>
    <row r="565" ht="15.75" customHeight="1">
      <c r="A565" s="11"/>
    </row>
    <row r="566" ht="15.75" customHeight="1">
      <c r="A566" s="11"/>
    </row>
    <row r="567" ht="15.75" customHeight="1">
      <c r="A567" s="11"/>
    </row>
    <row r="568" ht="15.75" customHeight="1">
      <c r="A568" s="11"/>
    </row>
    <row r="569" ht="15.75" customHeight="1">
      <c r="A569" s="11"/>
    </row>
    <row r="570" ht="15.75" customHeight="1">
      <c r="A570" s="11"/>
    </row>
    <row r="571" ht="15.75" customHeight="1">
      <c r="A571" s="11"/>
    </row>
    <row r="572" ht="15.75" customHeight="1">
      <c r="A572" s="11"/>
    </row>
    <row r="573" ht="15.75" customHeight="1">
      <c r="A573" s="11"/>
    </row>
    <row r="574" ht="15.75" customHeight="1">
      <c r="A574" s="11"/>
    </row>
    <row r="575" ht="15.75" customHeight="1">
      <c r="A575" s="11"/>
    </row>
    <row r="576" ht="15.75" customHeight="1">
      <c r="A576" s="11"/>
    </row>
    <row r="577" ht="15.75" customHeight="1">
      <c r="A577" s="11"/>
    </row>
    <row r="578" ht="15.75" customHeight="1">
      <c r="A578" s="11"/>
    </row>
    <row r="579" ht="15.75" customHeight="1">
      <c r="A579" s="11"/>
    </row>
    <row r="580" ht="15.75" customHeight="1">
      <c r="A580" s="11"/>
    </row>
    <row r="581" ht="15.75" customHeight="1">
      <c r="A581" s="11"/>
    </row>
    <row r="582" ht="15.75" customHeight="1">
      <c r="A582" s="11"/>
    </row>
    <row r="583" ht="15.75" customHeight="1">
      <c r="A583" s="11"/>
    </row>
    <row r="584" ht="15.75" customHeight="1">
      <c r="A584" s="11"/>
    </row>
    <row r="585" ht="15.75" customHeight="1">
      <c r="A585" s="11"/>
    </row>
    <row r="586" ht="15.75" customHeight="1">
      <c r="A586" s="11"/>
    </row>
    <row r="587" ht="15.75" customHeight="1">
      <c r="A587" s="11"/>
    </row>
    <row r="588" ht="15.75" customHeight="1">
      <c r="A588" s="11"/>
    </row>
    <row r="589" ht="15.75" customHeight="1">
      <c r="A589" s="11"/>
    </row>
    <row r="590" ht="15.75" customHeight="1">
      <c r="A590" s="11"/>
    </row>
    <row r="591" ht="15.75" customHeight="1">
      <c r="A591" s="11"/>
    </row>
    <row r="592" ht="15.75" customHeight="1">
      <c r="A592" s="11"/>
    </row>
    <row r="593" ht="15.75" customHeight="1">
      <c r="A593" s="11"/>
    </row>
    <row r="594" ht="15.75" customHeight="1">
      <c r="A594" s="11"/>
    </row>
    <row r="595" ht="15.75" customHeight="1">
      <c r="A595" s="11"/>
    </row>
    <row r="596" ht="15.75" customHeight="1">
      <c r="A596" s="11"/>
    </row>
    <row r="597" ht="15.75" customHeight="1">
      <c r="A597" s="11"/>
    </row>
    <row r="598" ht="15.75" customHeight="1">
      <c r="A598" s="11"/>
    </row>
    <row r="599" ht="15.75" customHeight="1">
      <c r="A599" s="11"/>
    </row>
    <row r="600" ht="15.75" customHeight="1">
      <c r="A600" s="11"/>
    </row>
    <row r="601" ht="15.75" customHeight="1">
      <c r="A601" s="11"/>
    </row>
    <row r="602" ht="15.75" customHeight="1">
      <c r="A602" s="11"/>
    </row>
    <row r="603" ht="15.75" customHeight="1">
      <c r="A603" s="11"/>
    </row>
    <row r="604" ht="15.75" customHeight="1">
      <c r="A604" s="11"/>
    </row>
    <row r="605" ht="15.75" customHeight="1">
      <c r="A605" s="11"/>
    </row>
    <row r="606" ht="15.75" customHeight="1">
      <c r="A606" s="11"/>
    </row>
    <row r="607" ht="15.75" customHeight="1">
      <c r="A607" s="11"/>
    </row>
    <row r="608" ht="15.75" customHeight="1">
      <c r="A608" s="11"/>
    </row>
    <row r="609" ht="15.75" customHeight="1">
      <c r="A609" s="11"/>
    </row>
    <row r="610" ht="15.75" customHeight="1">
      <c r="A610" s="11"/>
    </row>
    <row r="611" ht="15.75" customHeight="1">
      <c r="A611" s="11"/>
    </row>
    <row r="612" ht="15.75" customHeight="1">
      <c r="A612" s="11"/>
    </row>
    <row r="613" ht="15.75" customHeight="1">
      <c r="A613" s="11"/>
    </row>
    <row r="614" ht="15.75" customHeight="1">
      <c r="A614" s="11"/>
    </row>
    <row r="615" ht="15.75" customHeight="1">
      <c r="A615" s="11"/>
    </row>
    <row r="616" ht="15.75" customHeight="1">
      <c r="A616" s="11"/>
    </row>
    <row r="617" ht="15.75" customHeight="1">
      <c r="A617" s="11"/>
    </row>
    <row r="618" ht="15.75" customHeight="1">
      <c r="A618" s="11"/>
    </row>
    <row r="619" ht="15.75" customHeight="1">
      <c r="A619" s="11"/>
    </row>
    <row r="620" ht="15.75" customHeight="1">
      <c r="A620" s="11"/>
    </row>
    <row r="621" ht="15.75" customHeight="1">
      <c r="A621" s="11"/>
    </row>
    <row r="622" ht="15.75" customHeight="1">
      <c r="A622" s="11"/>
    </row>
    <row r="623" ht="15.75" customHeight="1">
      <c r="A623" s="11"/>
    </row>
    <row r="624" ht="15.75" customHeight="1">
      <c r="A624" s="11"/>
    </row>
    <row r="625" ht="15.75" customHeight="1">
      <c r="A625" s="11"/>
    </row>
    <row r="626" ht="15.75" customHeight="1">
      <c r="A626" s="11"/>
    </row>
    <row r="627" ht="15.75" customHeight="1">
      <c r="A627" s="11"/>
    </row>
    <row r="628" ht="15.75" customHeight="1">
      <c r="A628" s="11"/>
    </row>
    <row r="629" ht="15.75" customHeight="1">
      <c r="A629" s="11"/>
    </row>
    <row r="630" ht="15.75" customHeight="1">
      <c r="A630" s="11"/>
    </row>
    <row r="631" ht="15.75" customHeight="1">
      <c r="A631" s="11"/>
    </row>
    <row r="632" ht="15.75" customHeight="1">
      <c r="A632" s="11"/>
    </row>
    <row r="633" ht="15.75" customHeight="1">
      <c r="A633" s="11"/>
    </row>
    <row r="634" ht="15.75" customHeight="1">
      <c r="A634" s="11"/>
    </row>
    <row r="635" ht="15.75" customHeight="1">
      <c r="A635" s="11"/>
    </row>
    <row r="636" ht="15.75" customHeight="1">
      <c r="A636" s="11"/>
    </row>
    <row r="637" ht="15.75" customHeight="1">
      <c r="A637" s="11"/>
    </row>
    <row r="638" ht="15.75" customHeight="1">
      <c r="A638" s="11"/>
    </row>
    <row r="639" ht="15.75" customHeight="1">
      <c r="A639" s="11"/>
    </row>
    <row r="640" ht="15.75" customHeight="1">
      <c r="A640" s="11"/>
    </row>
    <row r="641" ht="15.75" customHeight="1">
      <c r="A641" s="11"/>
    </row>
    <row r="642" ht="15.75" customHeight="1">
      <c r="A642" s="11"/>
    </row>
    <row r="643" ht="15.75" customHeight="1">
      <c r="A643" s="11"/>
    </row>
    <row r="644" ht="15.75" customHeight="1">
      <c r="A644" s="11"/>
    </row>
    <row r="645" ht="15.75" customHeight="1">
      <c r="A645" s="11"/>
    </row>
    <row r="646" ht="15.75" customHeight="1">
      <c r="A646" s="11"/>
    </row>
    <row r="647" ht="15.75" customHeight="1">
      <c r="A647" s="11"/>
    </row>
    <row r="648" ht="15.75" customHeight="1">
      <c r="A648" s="11"/>
    </row>
    <row r="649" ht="15.75" customHeight="1">
      <c r="A649" s="11"/>
    </row>
    <row r="650" ht="15.75" customHeight="1">
      <c r="A650" s="11"/>
    </row>
    <row r="651" ht="15.75" customHeight="1">
      <c r="A651" s="11"/>
    </row>
    <row r="652" ht="15.75" customHeight="1">
      <c r="A652" s="11"/>
    </row>
    <row r="653" ht="15.75" customHeight="1">
      <c r="A653" s="11"/>
    </row>
    <row r="654" ht="15.75" customHeight="1">
      <c r="A654" s="11"/>
    </row>
    <row r="655" ht="15.75" customHeight="1">
      <c r="A655" s="11"/>
    </row>
    <row r="656" ht="15.75" customHeight="1">
      <c r="A656" s="11"/>
    </row>
    <row r="657" ht="15.75" customHeight="1">
      <c r="A657" s="11"/>
    </row>
    <row r="658" ht="15.75" customHeight="1">
      <c r="A658" s="11"/>
    </row>
    <row r="659" ht="15.75" customHeight="1">
      <c r="A659" s="11"/>
    </row>
    <row r="660" ht="15.75" customHeight="1">
      <c r="A660" s="11"/>
    </row>
    <row r="661" ht="15.75" customHeight="1">
      <c r="A661" s="11"/>
    </row>
    <row r="662" ht="15.75" customHeight="1">
      <c r="A662" s="11"/>
    </row>
    <row r="663" ht="15.75" customHeight="1">
      <c r="A663" s="11"/>
    </row>
    <row r="664" ht="15.75" customHeight="1">
      <c r="A664" s="11"/>
    </row>
    <row r="665" ht="15.75" customHeight="1">
      <c r="A665" s="11"/>
    </row>
    <row r="666" ht="15.75" customHeight="1">
      <c r="A666" s="11"/>
    </row>
    <row r="667" ht="15.75" customHeight="1">
      <c r="A667" s="11"/>
    </row>
    <row r="668" ht="15.75" customHeight="1">
      <c r="A668" s="11"/>
    </row>
    <row r="669" ht="15.75" customHeight="1">
      <c r="A669" s="11"/>
    </row>
    <row r="670" ht="15.75" customHeight="1">
      <c r="A670" s="11"/>
    </row>
    <row r="671" ht="15.75" customHeight="1">
      <c r="A671" s="11"/>
    </row>
    <row r="672" ht="15.75" customHeight="1">
      <c r="A672" s="11"/>
    </row>
    <row r="673" ht="15.75" customHeight="1">
      <c r="A673" s="11"/>
    </row>
    <row r="674" ht="15.75" customHeight="1">
      <c r="A674" s="11"/>
    </row>
    <row r="675" ht="15.75" customHeight="1">
      <c r="A675" s="11"/>
    </row>
    <row r="676" ht="15.75" customHeight="1">
      <c r="A676" s="11"/>
    </row>
    <row r="677" ht="15.75" customHeight="1">
      <c r="A677" s="11"/>
    </row>
    <row r="678" ht="15.75" customHeight="1">
      <c r="A678" s="11"/>
    </row>
    <row r="679" ht="15.75" customHeight="1">
      <c r="A679" s="11"/>
    </row>
    <row r="680" ht="15.75" customHeight="1">
      <c r="A680" s="11"/>
    </row>
    <row r="681" ht="15.75" customHeight="1">
      <c r="A681" s="11"/>
    </row>
    <row r="682" ht="15.75" customHeight="1">
      <c r="A682" s="11"/>
    </row>
    <row r="683" ht="15.75" customHeight="1">
      <c r="A683" s="11"/>
    </row>
    <row r="684" ht="15.75" customHeight="1">
      <c r="A684" s="11"/>
    </row>
    <row r="685" ht="15.75" customHeight="1">
      <c r="A685" s="11"/>
    </row>
    <row r="686" ht="15.75" customHeight="1">
      <c r="A686" s="11"/>
    </row>
    <row r="687" ht="15.75" customHeight="1">
      <c r="A687" s="11"/>
    </row>
    <row r="688" ht="15.75" customHeight="1">
      <c r="A688" s="11"/>
    </row>
    <row r="689" ht="15.75" customHeight="1">
      <c r="A689" s="11"/>
    </row>
    <row r="690" ht="15.75" customHeight="1">
      <c r="A690" s="11"/>
    </row>
    <row r="691" ht="15.75" customHeight="1">
      <c r="A691" s="11"/>
    </row>
    <row r="692" ht="15.75" customHeight="1">
      <c r="A692" s="11"/>
    </row>
    <row r="693" ht="15.75" customHeight="1">
      <c r="A693" s="11"/>
    </row>
    <row r="694" ht="15.75" customHeight="1">
      <c r="A694" s="11"/>
    </row>
    <row r="695" ht="15.75" customHeight="1">
      <c r="A695" s="11"/>
    </row>
    <row r="696" ht="15.75" customHeight="1">
      <c r="A696" s="11"/>
    </row>
    <row r="697" ht="15.75" customHeight="1">
      <c r="A697" s="11"/>
    </row>
    <row r="698" ht="15.75" customHeight="1">
      <c r="A698" s="11"/>
    </row>
    <row r="699" ht="15.75" customHeight="1">
      <c r="A699" s="11"/>
    </row>
    <row r="700" ht="15.75" customHeight="1">
      <c r="A700" s="11"/>
    </row>
    <row r="701" ht="15.75" customHeight="1">
      <c r="A701" s="11"/>
    </row>
    <row r="702" ht="15.75" customHeight="1">
      <c r="A702" s="11"/>
    </row>
    <row r="703" ht="15.75" customHeight="1">
      <c r="A703" s="11"/>
    </row>
    <row r="704" ht="15.75" customHeight="1">
      <c r="A704" s="11"/>
    </row>
    <row r="705" ht="15.75" customHeight="1">
      <c r="A705" s="11"/>
    </row>
    <row r="706" ht="15.75" customHeight="1">
      <c r="A706" s="11"/>
    </row>
    <row r="707" ht="15.75" customHeight="1">
      <c r="A707" s="11"/>
    </row>
    <row r="708" ht="15.75" customHeight="1">
      <c r="A708" s="11"/>
    </row>
    <row r="709" ht="15.75" customHeight="1">
      <c r="A709" s="11"/>
    </row>
    <row r="710" ht="15.75" customHeight="1">
      <c r="A710" s="11"/>
    </row>
    <row r="711" ht="15.75" customHeight="1">
      <c r="A711" s="11"/>
    </row>
    <row r="712" ht="15.75" customHeight="1">
      <c r="A712" s="11"/>
    </row>
    <row r="713" ht="15.75" customHeight="1">
      <c r="A713" s="11"/>
    </row>
    <row r="714" ht="15.75" customHeight="1">
      <c r="A714" s="11"/>
    </row>
    <row r="715" ht="15.75" customHeight="1">
      <c r="A715" s="11"/>
    </row>
    <row r="716" ht="15.75" customHeight="1">
      <c r="A716" s="11"/>
    </row>
    <row r="717" ht="15.75" customHeight="1">
      <c r="A717" s="11"/>
    </row>
    <row r="718" ht="15.75" customHeight="1">
      <c r="A718" s="11"/>
    </row>
    <row r="719" ht="15.75" customHeight="1">
      <c r="A719" s="11"/>
    </row>
    <row r="720" ht="15.75" customHeight="1">
      <c r="A720" s="11"/>
    </row>
    <row r="721" ht="15.75" customHeight="1">
      <c r="A721" s="11"/>
    </row>
    <row r="722" ht="15.75" customHeight="1">
      <c r="A722" s="11"/>
    </row>
    <row r="723" ht="15.75" customHeight="1">
      <c r="A723" s="11"/>
    </row>
    <row r="724" ht="15.75" customHeight="1">
      <c r="A724" s="11"/>
    </row>
    <row r="725" ht="15.75" customHeight="1">
      <c r="A725" s="11"/>
    </row>
    <row r="726" ht="15.75" customHeight="1">
      <c r="A726" s="11"/>
    </row>
    <row r="727" ht="15.75" customHeight="1">
      <c r="A727" s="11"/>
    </row>
    <row r="728" ht="15.75" customHeight="1">
      <c r="A728" s="11"/>
    </row>
    <row r="729" ht="15.75" customHeight="1">
      <c r="A729" s="11"/>
    </row>
    <row r="730" ht="15.75" customHeight="1">
      <c r="A730" s="11"/>
    </row>
    <row r="731" ht="15.75" customHeight="1">
      <c r="A731" s="11"/>
    </row>
    <row r="732" ht="15.75" customHeight="1">
      <c r="A732" s="11"/>
    </row>
    <row r="733" ht="15.75" customHeight="1">
      <c r="A733" s="11"/>
    </row>
    <row r="734" ht="15.75" customHeight="1">
      <c r="A734" s="11"/>
    </row>
    <row r="735" ht="15.75" customHeight="1">
      <c r="A735" s="11"/>
    </row>
    <row r="736" ht="15.75" customHeight="1">
      <c r="A736" s="11"/>
    </row>
    <row r="737" ht="15.75" customHeight="1">
      <c r="A737" s="11"/>
    </row>
    <row r="738" ht="15.75" customHeight="1">
      <c r="A738" s="11"/>
    </row>
    <row r="739" ht="15.75" customHeight="1">
      <c r="A739" s="11"/>
    </row>
    <row r="740" ht="15.75" customHeight="1">
      <c r="A740" s="11"/>
    </row>
    <row r="741" ht="15.75" customHeight="1">
      <c r="A741" s="11"/>
    </row>
    <row r="742" ht="15.75" customHeight="1">
      <c r="A742" s="11"/>
    </row>
    <row r="743" ht="15.75" customHeight="1">
      <c r="A743" s="11"/>
    </row>
    <row r="744" ht="15.75" customHeight="1">
      <c r="A744" s="11"/>
    </row>
    <row r="745" ht="15.75" customHeight="1">
      <c r="A745" s="11"/>
    </row>
    <row r="746" ht="15.75" customHeight="1">
      <c r="A746" s="11"/>
    </row>
    <row r="747" ht="15.75" customHeight="1">
      <c r="A747" s="11"/>
    </row>
    <row r="748" ht="15.75" customHeight="1">
      <c r="A748" s="11"/>
    </row>
    <row r="749" ht="15.75" customHeight="1">
      <c r="A749" s="11"/>
    </row>
    <row r="750" ht="15.75" customHeight="1">
      <c r="A750" s="11"/>
    </row>
    <row r="751" ht="15.75" customHeight="1">
      <c r="A751" s="11"/>
    </row>
    <row r="752" ht="15.75" customHeight="1">
      <c r="A752" s="11"/>
    </row>
    <row r="753" ht="15.75" customHeight="1">
      <c r="A753" s="11"/>
    </row>
    <row r="754" ht="15.75" customHeight="1">
      <c r="A754" s="11"/>
    </row>
    <row r="755" ht="15.75" customHeight="1">
      <c r="A755" s="11"/>
    </row>
    <row r="756" ht="15.75" customHeight="1">
      <c r="A756" s="11"/>
    </row>
    <row r="757" ht="15.75" customHeight="1">
      <c r="A757" s="11"/>
    </row>
    <row r="758" ht="15.75" customHeight="1">
      <c r="A758" s="11"/>
    </row>
    <row r="759" ht="15.75" customHeight="1">
      <c r="A759" s="11"/>
    </row>
    <row r="760" ht="15.75" customHeight="1">
      <c r="A760" s="11"/>
    </row>
    <row r="761" ht="15.75" customHeight="1">
      <c r="A761" s="11"/>
    </row>
    <row r="762" ht="15.75" customHeight="1">
      <c r="A762" s="11"/>
    </row>
    <row r="763" ht="15.75" customHeight="1">
      <c r="A763" s="11"/>
    </row>
    <row r="764" ht="15.75" customHeight="1">
      <c r="A764" s="11"/>
    </row>
    <row r="765" ht="15.75" customHeight="1">
      <c r="A765" s="11"/>
    </row>
    <row r="766" ht="15.75" customHeight="1">
      <c r="A766" s="11"/>
    </row>
    <row r="767" ht="15.75" customHeight="1">
      <c r="A767" s="11"/>
    </row>
    <row r="768" ht="15.75" customHeight="1">
      <c r="A768" s="11"/>
    </row>
    <row r="769" ht="15.75" customHeight="1">
      <c r="A769" s="11"/>
    </row>
    <row r="770" ht="15.75" customHeight="1">
      <c r="A770" s="11"/>
    </row>
    <row r="771" ht="15.75" customHeight="1">
      <c r="A771" s="11"/>
    </row>
    <row r="772" ht="15.75" customHeight="1">
      <c r="A772" s="11"/>
    </row>
    <row r="773" ht="15.75" customHeight="1">
      <c r="A773" s="11"/>
    </row>
    <row r="774" ht="15.75" customHeight="1">
      <c r="A774" s="11"/>
    </row>
    <row r="775" ht="15.75" customHeight="1">
      <c r="A775" s="11"/>
    </row>
    <row r="776" ht="15.75" customHeight="1">
      <c r="A776" s="11"/>
    </row>
    <row r="777" ht="15.75" customHeight="1">
      <c r="A777" s="11"/>
    </row>
    <row r="778" ht="15.75" customHeight="1">
      <c r="A778" s="11"/>
    </row>
    <row r="779" ht="15.75" customHeight="1">
      <c r="A779" s="11"/>
    </row>
    <row r="780" ht="15.75" customHeight="1">
      <c r="A780" s="11"/>
    </row>
    <row r="781" ht="15.75" customHeight="1">
      <c r="A781" s="11"/>
    </row>
    <row r="782" ht="15.75" customHeight="1">
      <c r="A782" s="11"/>
    </row>
    <row r="783" ht="15.75" customHeight="1">
      <c r="A783" s="11"/>
    </row>
    <row r="784" ht="15.75" customHeight="1">
      <c r="A784" s="11"/>
    </row>
    <row r="785" ht="15.75" customHeight="1">
      <c r="A785" s="11"/>
    </row>
    <row r="786" ht="15.75" customHeight="1">
      <c r="A786" s="11"/>
    </row>
    <row r="787" ht="15.75" customHeight="1">
      <c r="A787" s="11"/>
    </row>
    <row r="788" ht="15.75" customHeight="1">
      <c r="A788" s="11"/>
    </row>
    <row r="789" ht="15.75" customHeight="1">
      <c r="A789" s="11"/>
    </row>
    <row r="790" ht="15.75" customHeight="1">
      <c r="A790" s="11"/>
    </row>
    <row r="791" ht="15.75" customHeight="1">
      <c r="A791" s="11"/>
    </row>
    <row r="792" ht="15.75" customHeight="1">
      <c r="A792" s="11"/>
    </row>
    <row r="793" ht="15.75" customHeight="1">
      <c r="A793" s="11"/>
    </row>
    <row r="794" ht="15.75" customHeight="1">
      <c r="A794" s="11"/>
    </row>
    <row r="795" ht="15.75" customHeight="1">
      <c r="A795" s="11"/>
    </row>
    <row r="796" ht="15.75" customHeight="1">
      <c r="A796" s="11"/>
    </row>
    <row r="797" ht="15.75" customHeight="1">
      <c r="A797" s="11"/>
    </row>
    <row r="798" ht="15.75" customHeight="1">
      <c r="A798" s="11"/>
    </row>
    <row r="799" ht="15.75" customHeight="1">
      <c r="A799" s="11"/>
    </row>
    <row r="800" ht="15.75" customHeight="1">
      <c r="A800" s="11"/>
    </row>
    <row r="801" ht="15.75" customHeight="1">
      <c r="A801" s="11"/>
    </row>
    <row r="802" ht="15.75" customHeight="1">
      <c r="A802" s="11"/>
    </row>
    <row r="803" ht="15.75" customHeight="1">
      <c r="A803" s="11"/>
    </row>
    <row r="804" ht="15.75" customHeight="1">
      <c r="A804" s="11"/>
    </row>
    <row r="805" ht="15.75" customHeight="1">
      <c r="A805" s="11"/>
    </row>
    <row r="806" ht="15.75" customHeight="1">
      <c r="A806" s="11"/>
    </row>
    <row r="807" ht="15.75" customHeight="1">
      <c r="A807" s="11"/>
    </row>
    <row r="808" ht="15.75" customHeight="1">
      <c r="A808" s="11"/>
    </row>
    <row r="809" ht="15.75" customHeight="1">
      <c r="A809" s="11"/>
    </row>
    <row r="810" ht="15.75" customHeight="1">
      <c r="A810" s="11"/>
    </row>
    <row r="811" ht="15.75" customHeight="1">
      <c r="A811" s="11"/>
    </row>
    <row r="812" ht="15.75" customHeight="1">
      <c r="A812" s="11"/>
    </row>
    <row r="813" ht="15.75" customHeight="1">
      <c r="A813" s="11"/>
    </row>
    <row r="814" ht="15.75" customHeight="1">
      <c r="A814" s="11"/>
    </row>
    <row r="815" ht="15.75" customHeight="1">
      <c r="A815" s="11"/>
    </row>
    <row r="816" ht="15.75" customHeight="1">
      <c r="A816" s="11"/>
    </row>
    <row r="817" ht="15.75" customHeight="1">
      <c r="A817" s="11"/>
    </row>
    <row r="818" ht="15.75" customHeight="1">
      <c r="A818" s="11"/>
    </row>
    <row r="819" ht="15.75" customHeight="1">
      <c r="A819" s="11"/>
    </row>
    <row r="820" ht="15.75" customHeight="1">
      <c r="A820" s="11"/>
    </row>
    <row r="821" ht="15.75" customHeight="1">
      <c r="A821" s="11"/>
    </row>
    <row r="822" ht="15.75" customHeight="1">
      <c r="A822" s="11"/>
    </row>
    <row r="823" ht="15.75" customHeight="1">
      <c r="A823" s="11"/>
    </row>
    <row r="824" ht="15.75" customHeight="1">
      <c r="A824" s="11"/>
    </row>
    <row r="825" ht="15.75" customHeight="1">
      <c r="A825" s="11"/>
    </row>
    <row r="826" ht="15.75" customHeight="1">
      <c r="A826" s="11"/>
    </row>
    <row r="827" ht="15.75" customHeight="1">
      <c r="A827" s="11"/>
    </row>
    <row r="828" ht="15.75" customHeight="1">
      <c r="A828" s="11"/>
    </row>
    <row r="829" ht="15.75" customHeight="1">
      <c r="A829" s="11"/>
    </row>
    <row r="830" ht="15.75" customHeight="1">
      <c r="A830" s="11"/>
    </row>
    <row r="831" ht="15.75" customHeight="1">
      <c r="A831" s="11"/>
    </row>
    <row r="832" ht="15.75" customHeight="1">
      <c r="A832" s="11"/>
    </row>
    <row r="833" ht="15.75" customHeight="1">
      <c r="A833" s="11"/>
    </row>
    <row r="834" ht="15.75" customHeight="1">
      <c r="A834" s="11"/>
    </row>
    <row r="835" ht="15.75" customHeight="1">
      <c r="A835" s="11"/>
    </row>
    <row r="836" ht="15.75" customHeight="1">
      <c r="A836" s="11"/>
    </row>
    <row r="837" ht="15.75" customHeight="1">
      <c r="A837" s="11"/>
    </row>
    <row r="838" ht="15.75" customHeight="1">
      <c r="A838" s="11"/>
    </row>
    <row r="839" ht="15.75" customHeight="1">
      <c r="A839" s="11"/>
    </row>
    <row r="840" ht="15.75" customHeight="1">
      <c r="A840" s="11"/>
    </row>
    <row r="841" ht="15.75" customHeight="1">
      <c r="A841" s="11"/>
    </row>
    <row r="842" ht="15.75" customHeight="1">
      <c r="A842" s="11"/>
    </row>
    <row r="843" ht="15.75" customHeight="1">
      <c r="A843" s="11"/>
    </row>
    <row r="844" ht="15.75" customHeight="1">
      <c r="A844" s="11"/>
    </row>
    <row r="845" ht="15.75" customHeight="1">
      <c r="A845" s="11"/>
    </row>
    <row r="846" ht="15.75" customHeight="1">
      <c r="A846" s="11"/>
    </row>
    <row r="847" ht="15.75" customHeight="1">
      <c r="A847" s="11"/>
    </row>
    <row r="848" ht="15.75" customHeight="1">
      <c r="A848" s="11"/>
    </row>
    <row r="849" ht="15.75" customHeight="1">
      <c r="A849" s="11"/>
    </row>
    <row r="850" ht="15.75" customHeight="1">
      <c r="A850" s="11"/>
    </row>
    <row r="851" ht="15.75" customHeight="1">
      <c r="A851" s="11"/>
    </row>
    <row r="852" ht="15.75" customHeight="1">
      <c r="A852" s="11"/>
    </row>
    <row r="853" ht="15.75" customHeight="1">
      <c r="A853" s="11"/>
    </row>
    <row r="854" ht="15.75" customHeight="1">
      <c r="A854" s="11"/>
    </row>
    <row r="855" ht="15.75" customHeight="1">
      <c r="A855" s="11"/>
    </row>
    <row r="856" ht="15.75" customHeight="1">
      <c r="A856" s="11"/>
    </row>
    <row r="857" ht="15.75" customHeight="1">
      <c r="A857" s="11"/>
    </row>
    <row r="858" ht="15.75" customHeight="1">
      <c r="A858" s="11"/>
    </row>
    <row r="859" ht="15.75" customHeight="1">
      <c r="A859" s="11"/>
    </row>
    <row r="860" ht="15.75" customHeight="1">
      <c r="A860" s="11"/>
    </row>
    <row r="861" ht="15.75" customHeight="1">
      <c r="A861" s="11"/>
    </row>
    <row r="862" ht="15.75" customHeight="1">
      <c r="A862" s="11"/>
    </row>
    <row r="863" ht="15.75" customHeight="1">
      <c r="A863" s="11"/>
    </row>
    <row r="864" ht="15.75" customHeight="1">
      <c r="A864" s="11"/>
    </row>
    <row r="865" ht="15.75" customHeight="1">
      <c r="A865" s="11"/>
    </row>
    <row r="866" ht="15.75" customHeight="1">
      <c r="A866" s="11"/>
    </row>
    <row r="867" ht="15.75" customHeight="1">
      <c r="A867" s="11"/>
    </row>
    <row r="868" ht="15.75" customHeight="1">
      <c r="A868" s="11"/>
    </row>
    <row r="869" ht="15.75" customHeight="1">
      <c r="A869" s="11"/>
    </row>
    <row r="870" ht="15.75" customHeight="1">
      <c r="A870" s="11"/>
    </row>
    <row r="871" ht="15.75" customHeight="1">
      <c r="A871" s="11"/>
    </row>
    <row r="872" ht="15.75" customHeight="1">
      <c r="A872" s="11"/>
    </row>
    <row r="873" ht="15.75" customHeight="1">
      <c r="A873" s="11"/>
    </row>
    <row r="874" ht="15.75" customHeight="1">
      <c r="A874" s="11"/>
    </row>
    <row r="875" ht="15.75" customHeight="1">
      <c r="A875" s="11"/>
    </row>
    <row r="876" ht="15.75" customHeight="1">
      <c r="A876" s="11"/>
    </row>
    <row r="877" ht="15.75" customHeight="1">
      <c r="A877" s="11"/>
    </row>
    <row r="878" ht="15.75" customHeight="1">
      <c r="A878" s="11"/>
    </row>
    <row r="879" ht="15.75" customHeight="1">
      <c r="A879" s="11"/>
    </row>
    <row r="880" ht="15.75" customHeight="1">
      <c r="A880" s="11"/>
    </row>
    <row r="881" ht="15.75" customHeight="1">
      <c r="A881" s="11"/>
    </row>
    <row r="882" ht="15.75" customHeight="1">
      <c r="A882" s="11"/>
    </row>
    <row r="883" ht="15.75" customHeight="1">
      <c r="A883" s="11"/>
    </row>
    <row r="884" ht="15.75" customHeight="1">
      <c r="A884" s="11"/>
    </row>
    <row r="885" ht="15.75" customHeight="1">
      <c r="A885" s="11"/>
    </row>
    <row r="886" ht="15.75" customHeight="1">
      <c r="A886" s="11"/>
    </row>
    <row r="887" ht="15.75" customHeight="1">
      <c r="A887" s="11"/>
    </row>
    <row r="888" ht="15.75" customHeight="1">
      <c r="A888" s="11"/>
    </row>
    <row r="889" ht="15.75" customHeight="1">
      <c r="A889" s="11"/>
    </row>
    <row r="890" ht="15.75" customHeight="1">
      <c r="A890" s="11"/>
    </row>
    <row r="891" ht="15.75" customHeight="1">
      <c r="A891" s="11"/>
    </row>
    <row r="892" ht="15.75" customHeight="1">
      <c r="A892" s="11"/>
    </row>
    <row r="893" ht="15.75" customHeight="1">
      <c r="A893" s="11"/>
    </row>
    <row r="894" ht="15.75" customHeight="1">
      <c r="A894" s="11"/>
    </row>
    <row r="895" ht="15.75" customHeight="1">
      <c r="A895" s="11"/>
    </row>
    <row r="896" ht="15.75" customHeight="1">
      <c r="A896" s="11"/>
    </row>
    <row r="897" ht="15.75" customHeight="1">
      <c r="A897" s="11"/>
    </row>
    <row r="898" ht="15.75" customHeight="1">
      <c r="A898" s="11"/>
    </row>
    <row r="899" ht="15.75" customHeight="1">
      <c r="A899" s="11"/>
    </row>
    <row r="900" ht="15.75" customHeight="1">
      <c r="A900" s="11"/>
    </row>
    <row r="901" ht="15.75" customHeight="1">
      <c r="A901" s="11"/>
    </row>
    <row r="902" ht="15.75" customHeight="1">
      <c r="A902" s="11"/>
    </row>
    <row r="903" ht="15.75" customHeight="1">
      <c r="A903" s="11"/>
    </row>
    <row r="904" ht="15.75" customHeight="1">
      <c r="A904" s="11"/>
    </row>
    <row r="905" ht="15.75" customHeight="1">
      <c r="A905" s="11"/>
    </row>
    <row r="906" ht="15.75" customHeight="1">
      <c r="A906" s="11"/>
    </row>
    <row r="907" ht="15.75" customHeight="1">
      <c r="A907" s="11"/>
    </row>
    <row r="908" ht="15.75" customHeight="1">
      <c r="A908" s="11"/>
    </row>
    <row r="909" ht="15.75" customHeight="1">
      <c r="A909" s="11"/>
    </row>
    <row r="910" ht="15.75" customHeight="1">
      <c r="A910" s="11"/>
    </row>
    <row r="911" ht="15.75" customHeight="1">
      <c r="A911" s="11"/>
    </row>
    <row r="912" ht="15.75" customHeight="1">
      <c r="A912" s="11"/>
    </row>
    <row r="913" ht="15.75" customHeight="1">
      <c r="A913" s="11"/>
    </row>
    <row r="914" ht="15.75" customHeight="1">
      <c r="A914" s="11"/>
    </row>
    <row r="915" ht="15.75" customHeight="1">
      <c r="A915" s="11"/>
    </row>
    <row r="916" ht="15.75" customHeight="1">
      <c r="A916" s="11"/>
    </row>
    <row r="917" ht="15.75" customHeight="1">
      <c r="A917" s="11"/>
    </row>
    <row r="918" ht="15.75" customHeight="1">
      <c r="A918" s="11"/>
    </row>
    <row r="919" ht="15.75" customHeight="1">
      <c r="A919" s="11"/>
    </row>
    <row r="920" ht="15.75" customHeight="1">
      <c r="A920" s="11"/>
    </row>
    <row r="921" ht="15.75" customHeight="1">
      <c r="A921" s="11"/>
    </row>
    <row r="922" ht="15.75" customHeight="1">
      <c r="A922" s="11"/>
    </row>
    <row r="923" ht="15.75" customHeight="1">
      <c r="A923" s="11"/>
    </row>
    <row r="924" ht="15.75" customHeight="1">
      <c r="A924" s="11"/>
    </row>
    <row r="925" ht="15.75" customHeight="1">
      <c r="A925" s="11"/>
    </row>
    <row r="926" ht="15.75" customHeight="1">
      <c r="A926" s="11"/>
    </row>
    <row r="927" ht="15.75" customHeight="1">
      <c r="A927" s="11"/>
    </row>
    <row r="928" ht="15.75" customHeight="1">
      <c r="A928" s="11"/>
    </row>
    <row r="929" ht="15.75" customHeight="1">
      <c r="A929" s="11"/>
    </row>
    <row r="930" ht="15.75" customHeight="1">
      <c r="A930" s="11"/>
    </row>
    <row r="931" ht="15.75" customHeight="1">
      <c r="A931" s="11"/>
    </row>
    <row r="932" ht="15.75" customHeight="1">
      <c r="A932" s="11"/>
    </row>
    <row r="933" ht="15.75" customHeight="1">
      <c r="A933" s="11"/>
    </row>
    <row r="934" ht="15.75" customHeight="1">
      <c r="A934" s="11"/>
    </row>
    <row r="935" ht="15.75" customHeight="1">
      <c r="A935" s="11"/>
    </row>
    <row r="936" ht="15.75" customHeight="1">
      <c r="A936" s="11"/>
    </row>
    <row r="937" ht="15.75" customHeight="1">
      <c r="A937" s="11"/>
    </row>
    <row r="938" ht="15.75" customHeight="1">
      <c r="A938" s="11"/>
    </row>
    <row r="939" ht="15.75" customHeight="1">
      <c r="A939" s="11"/>
    </row>
    <row r="940" ht="15.75" customHeight="1">
      <c r="A940" s="11"/>
    </row>
    <row r="941" ht="15.75" customHeight="1">
      <c r="A941" s="11"/>
    </row>
    <row r="942" ht="15.75" customHeight="1">
      <c r="A942" s="11"/>
    </row>
    <row r="943" ht="15.75" customHeight="1">
      <c r="A943" s="11"/>
    </row>
    <row r="944" ht="15.75" customHeight="1">
      <c r="A944" s="11"/>
    </row>
    <row r="945" ht="15.75" customHeight="1">
      <c r="A945" s="11"/>
    </row>
    <row r="946" ht="15.75" customHeight="1">
      <c r="A946" s="11"/>
    </row>
    <row r="947" ht="15.75" customHeight="1">
      <c r="A947" s="11"/>
    </row>
    <row r="948" ht="15.75" customHeight="1">
      <c r="A948" s="11"/>
    </row>
    <row r="949" ht="15.75" customHeight="1">
      <c r="A949" s="11"/>
    </row>
    <row r="950" ht="15.75" customHeight="1">
      <c r="A950" s="11"/>
    </row>
    <row r="951" ht="15.75" customHeight="1">
      <c r="A951" s="11"/>
    </row>
    <row r="952" ht="15.75" customHeight="1">
      <c r="A952" s="11"/>
    </row>
    <row r="953" ht="15.75" customHeight="1">
      <c r="A953" s="11"/>
    </row>
    <row r="954" ht="15.75" customHeight="1">
      <c r="A954" s="11"/>
    </row>
    <row r="955" ht="15.75" customHeight="1">
      <c r="A955" s="11"/>
    </row>
    <row r="956" ht="15.75" customHeight="1">
      <c r="A956" s="11"/>
    </row>
    <row r="957" ht="15.75" customHeight="1">
      <c r="A957" s="11"/>
    </row>
    <row r="958" ht="15.75" customHeight="1">
      <c r="A958" s="11"/>
    </row>
    <row r="959" ht="15.75" customHeight="1">
      <c r="A959" s="11"/>
    </row>
    <row r="960" ht="15.75" customHeight="1">
      <c r="A960" s="11"/>
    </row>
    <row r="961" ht="15.75" customHeight="1">
      <c r="A961" s="11"/>
    </row>
    <row r="962" ht="15.75" customHeight="1">
      <c r="A962" s="11"/>
    </row>
    <row r="963" ht="15.75" customHeight="1">
      <c r="A963" s="11"/>
    </row>
    <row r="964" ht="15.75" customHeight="1">
      <c r="A964" s="11"/>
    </row>
    <row r="965" ht="15.75" customHeight="1">
      <c r="A965" s="11"/>
    </row>
    <row r="966" ht="15.75" customHeight="1">
      <c r="A966" s="11"/>
    </row>
    <row r="967" ht="15.75" customHeight="1">
      <c r="A967" s="11"/>
    </row>
    <row r="968" ht="15.75" customHeight="1">
      <c r="A968" s="11"/>
    </row>
    <row r="969" ht="15.75" customHeight="1">
      <c r="A969" s="11"/>
    </row>
    <row r="970" ht="15.75" customHeight="1">
      <c r="A970" s="11"/>
    </row>
    <row r="971" ht="15.75" customHeight="1">
      <c r="A971" s="11"/>
    </row>
    <row r="972" ht="15.75" customHeight="1">
      <c r="A972" s="11"/>
    </row>
    <row r="973" ht="15.75" customHeight="1">
      <c r="A973" s="11"/>
    </row>
    <row r="974" ht="15.75" customHeight="1">
      <c r="A974" s="11"/>
    </row>
    <row r="975" ht="15.75" customHeight="1">
      <c r="A975" s="11"/>
    </row>
    <row r="976" ht="15.75" customHeight="1">
      <c r="A976" s="11"/>
    </row>
    <row r="977" ht="15.75" customHeight="1">
      <c r="A977" s="11"/>
    </row>
    <row r="978" ht="15.75" customHeight="1">
      <c r="A978" s="11"/>
    </row>
    <row r="979" ht="15.75" customHeight="1">
      <c r="A979" s="11"/>
    </row>
    <row r="980" ht="15.75" customHeight="1">
      <c r="A980" s="11"/>
    </row>
    <row r="981" ht="15.75" customHeight="1">
      <c r="A981" s="11"/>
    </row>
    <row r="982" ht="15.75" customHeight="1">
      <c r="A982" s="11"/>
    </row>
    <row r="983" ht="15.75" customHeight="1">
      <c r="A983" s="11"/>
    </row>
    <row r="984" ht="15.75" customHeight="1">
      <c r="A984" s="11"/>
    </row>
    <row r="985" ht="15.75" customHeight="1">
      <c r="A985" s="11"/>
    </row>
    <row r="986" ht="15.75" customHeight="1">
      <c r="A986" s="11"/>
    </row>
    <row r="987" ht="15.75" customHeight="1">
      <c r="A987" s="11"/>
    </row>
    <row r="988" ht="15.75" customHeight="1">
      <c r="A988" s="11"/>
    </row>
    <row r="989" ht="15.75" customHeight="1">
      <c r="A989" s="11"/>
    </row>
    <row r="990" ht="15.75" customHeight="1">
      <c r="A990" s="11"/>
    </row>
    <row r="991" ht="15.75" customHeight="1">
      <c r="A991" s="11"/>
    </row>
    <row r="992" ht="15.75" customHeight="1">
      <c r="A992" s="11"/>
    </row>
    <row r="993" ht="15.75" customHeight="1">
      <c r="A993" s="11"/>
    </row>
    <row r="994" ht="15.75" customHeight="1">
      <c r="A994" s="11"/>
    </row>
    <row r="995" ht="15.75" customHeight="1">
      <c r="A995" s="11"/>
    </row>
    <row r="996" ht="15.75" customHeight="1">
      <c r="A996" s="11"/>
    </row>
    <row r="997" ht="15.75" customHeight="1">
      <c r="A997" s="11"/>
    </row>
    <row r="998" ht="15.75" customHeight="1">
      <c r="A998" s="11"/>
    </row>
    <row r="999" ht="15.75" customHeight="1">
      <c r="A999" s="11"/>
    </row>
    <row r="1000" ht="15.75" customHeight="1">
      <c r="A1000" s="11"/>
    </row>
  </sheetData>
  <mergeCells count="6">
    <mergeCell ref="A3:A4"/>
    <mergeCell ref="A6:A7"/>
    <mergeCell ref="A8:A9"/>
    <mergeCell ref="A10:A11"/>
    <mergeCell ref="A12:A13"/>
    <mergeCell ref="A14:A1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2026-07-29T23:28:59Z</dcterms:created>
</cp:coreProperties>
</file>